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255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<sst xmlns="http://schemas.openxmlformats.org/spreadsheetml/2006/main" count="236" uniqueCount="74">
  <si>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</si>
  <si>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</si>
  <si>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</si>
  <si>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</si>
  <si>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</si>
  <si>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</si>
  <si>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</si>
  <si>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</si>
  <si>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</si>
  <si>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</si>
  <si>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</si>
  <si>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</si>
  <si>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</si>
  <si>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</si>
  <si>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PUTTEN</t>
  </si>
  <si>
    <t>ZEVENHUIZEN</t>
  </si>
  <si>
    <t>OMMEN</t>
  </si>
  <si>
    <t>TOT</t>
  </si>
  <si>
    <t>T</t>
  </si>
  <si>
    <t>NIJKERK</t>
  </si>
  <si>
    <t>PAUL VAN DER LEIJ</t>
  </si>
  <si>
    <t>VALERY MEINDERS</t>
  </si>
  <si>
    <t>MEISJES  STAND PROMOTIE KLASSE</t>
  </si>
  <si>
    <t>JOEL BARELS</t>
  </si>
  <si>
    <t>CORNE SCHIPPER</t>
  </si>
  <si>
    <t>ARJAN V GRINSVEN</t>
  </si>
  <si>
    <t>AMMERSOYEN</t>
  </si>
  <si>
    <t>HENK DE JONGE</t>
  </si>
  <si>
    <t>p</t>
  </si>
  <si>
    <t>DEDEMSVAART</t>
  </si>
  <si>
    <t>b f</t>
  </si>
  <si>
    <t>a f</t>
  </si>
  <si>
    <t>RUUD BOS</t>
  </si>
  <si>
    <t>KARIN BOS</t>
  </si>
  <si>
    <t>LUUK SCHOLMAN</t>
  </si>
  <si>
    <t>HESSEL TIJSSEN</t>
  </si>
  <si>
    <t>RAALTE</t>
  </si>
  <si>
    <t>TOM MARS</t>
  </si>
  <si>
    <t>CENCIA WAAIJENBERG</t>
  </si>
  <si>
    <t>JEROEN LUSSEVELD</t>
  </si>
  <si>
    <t>RUBEN MARS</t>
  </si>
  <si>
    <t>TEUN SCHOLMAN</t>
  </si>
  <si>
    <t>SEP</t>
  </si>
  <si>
    <t>STEFAN VAN DEN BERGE</t>
  </si>
  <si>
    <t>ERIK ACHTERKAMP</t>
  </si>
  <si>
    <t>BJORN HOOGLAND</t>
  </si>
  <si>
    <t>SIMONE MENSEN</t>
  </si>
  <si>
    <t>MEREL VAN DER LEIJ</t>
  </si>
  <si>
    <t>MARISKA BOSSCHERT</t>
  </si>
  <si>
    <t>RENSJE ROELOFS</t>
  </si>
  <si>
    <t>ZEVENHUISEN</t>
  </si>
  <si>
    <t>LIESBETH V NIEUWEHUIZEN</t>
  </si>
  <si>
    <t>APPINGEDAM</t>
  </si>
  <si>
    <t>org</t>
  </si>
  <si>
    <t>nijkerk</t>
  </si>
  <si>
    <t>MATTHIEU RADEMAKER</t>
  </si>
  <si>
    <t>PASCAL V NUIJSSENBORGH</t>
  </si>
  <si>
    <t>TIEL</t>
  </si>
  <si>
    <t>MAX VANDEN HOVEN</t>
  </si>
  <si>
    <t>AMMERZODEN</t>
  </si>
  <si>
    <t>JAN VAN DOMPSELER</t>
  </si>
  <si>
    <t>MAX HOBO</t>
  </si>
  <si>
    <t>NICK JANSEN</t>
  </si>
  <si>
    <t>PASCAL MENSEN</t>
  </si>
  <si>
    <t>DENNIS VAN DOMPSELER</t>
  </si>
  <si>
    <t>ROBIN HOOGLAND</t>
  </si>
  <si>
    <t>21 sep dedemsvaart</t>
  </si>
  <si>
    <t>sep  dedemsvaart</t>
  </si>
  <si>
    <t>ROSALIE MOSTERT</t>
  </si>
  <si>
    <t>KOOTWIJKERBR.</t>
  </si>
  <si>
    <t>EMMELIE VOS</t>
  </si>
  <si>
    <t>KLOOR GOOSSENS</t>
  </si>
  <si>
    <t>ROMANA BLOK</t>
  </si>
  <si>
    <t>REBECCA HUISMAN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</si>
</sst>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l&quot;\ #,##0;&quot;-&quot;&quot;fl&quot;\ #,##0"/>
    <numFmt numFmtId="193" formatCode="&quot;fl&quot;\ #,##0;[Red]&quot;-&quot;&quot;fl&quot;\ #,##0"/>
    <numFmt numFmtId="194" formatCode="&quot;fl&quot;\ #,##0.00;&quot;-&quot;&quot;fl&quot;\ #,##0.00"/>
    <numFmt numFmtId="195" formatCode="&quot;fl&quot;\ #,##0.00;[Red]&quot;-&quot;&quot;fl&quot;\ #,##0.00"/>
    <numFmt numFmtId="196" formatCode="d\-m\-yy"/>
    <numFmt numFmtId="197" formatCode="d\-m\-yy\ h:mm"/>
    <numFmt numFmtId="198" formatCode="0.0"/>
  </numFmts>
  <fonts count="58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MS Sans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9"/>
      <name val="Arial"/>
      <family val="0"/>
    </font>
    <font>
      <sz val="9"/>
      <name val="MS Sans"/>
      <family val="0"/>
    </font>
    <font>
      <b/>
      <sz val="9"/>
      <name val="Arial"/>
      <family val="0"/>
    </font>
    <font>
      <b/>
      <sz val="9"/>
      <name val="MS Sans"/>
      <family val="0"/>
    </font>
    <font>
      <sz val="20"/>
      <name val="MS Sans"/>
      <family val="0"/>
    </font>
    <font>
      <sz val="20"/>
      <color indexed="10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29" borderId="1" applyNumberFormat="0" applyAlignment="0" applyProtection="0"/>
    <xf numFmtId="4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9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" fontId="19" fillId="0" borderId="0" xfId="0" applyNumberFormat="1" applyFont="1" applyFill="1" applyAlignment="1">
      <alignment horizontal="center"/>
    </xf>
    <xf numFmtId="16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16" fontId="22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5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zoomScalePageLayoutView="0" workbookViewId="0" topLeftCell="A1">
      <pane xSplit="2" ySplit="4" topLeftCell="C5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J31" sqref="J31"/>
    </sheetView>
  </sheetViews>
  <sheetFormatPr defaultColWidth="9.25390625" defaultRowHeight="12.75"/>
  <cols>
    <col min="1" max="1" width="4.875" style="14" customWidth="1"/>
    <col min="2" max="2" width="21.00390625" style="23" customWidth="1"/>
    <col min="3" max="3" width="12.75390625" style="22" customWidth="1"/>
    <col min="4" max="4" width="3.00390625" style="6" customWidth="1"/>
    <col min="5" max="5" width="2.75390625" style="6" customWidth="1"/>
    <col min="6" max="8" width="2.875" style="6" customWidth="1"/>
    <col min="9" max="9" width="3.00390625" style="6" customWidth="1"/>
    <col min="10" max="10" width="3.25390625" style="6" customWidth="1"/>
    <col min="11" max="11" width="4.875" style="7" customWidth="1"/>
    <col min="12" max="12" width="3.625" style="6" customWidth="1"/>
    <col min="13" max="13" width="3.125" style="6" customWidth="1"/>
    <col min="14" max="15" width="3.625" style="6" customWidth="1"/>
    <col min="16" max="16" width="2.75390625" style="6" customWidth="1"/>
    <col min="17" max="17" width="3.00390625" style="6" customWidth="1"/>
    <col min="18" max="18" width="2.875" style="6" customWidth="1"/>
    <col min="19" max="19" width="4.00390625" style="7" customWidth="1"/>
    <col min="20" max="20" width="3.625" style="6" customWidth="1"/>
    <col min="21" max="21" width="3.00390625" style="6" customWidth="1"/>
    <col min="22" max="22" width="3.125" style="6" customWidth="1"/>
    <col min="23" max="23" width="3.00390625" style="6" customWidth="1"/>
    <col min="24" max="24" width="2.625" style="6" customWidth="1"/>
    <col min="25" max="25" width="2.875" style="6" customWidth="1"/>
    <col min="26" max="26" width="3.00390625" style="6" customWidth="1"/>
    <col min="27" max="27" width="4.25390625" style="7" customWidth="1"/>
    <col min="28" max="29" width="3.25390625" style="6" customWidth="1"/>
    <col min="30" max="30" width="3.625" style="6" customWidth="1"/>
    <col min="31" max="31" width="3.00390625" style="6" customWidth="1"/>
    <col min="32" max="32" width="2.375" style="6" customWidth="1"/>
    <col min="33" max="33" width="3.25390625" style="6" customWidth="1"/>
    <col min="34" max="34" width="2.875" style="6" customWidth="1"/>
    <col min="35" max="35" width="3.625" style="7" customWidth="1"/>
    <col min="36" max="36" width="5.125" style="7" customWidth="1"/>
    <col min="37" max="38" width="3.00390625" style="2" customWidth="1"/>
    <col min="39" max="39" width="3.125" style="2" customWidth="1"/>
    <col min="40" max="40" width="3.00390625" style="2" customWidth="1"/>
    <col min="41" max="41" width="3.125" style="2" customWidth="1"/>
    <col min="42" max="43" width="3.00390625" style="2" customWidth="1"/>
    <col min="44" max="44" width="4.125" style="2" customWidth="1"/>
    <col min="45" max="46" width="3.125" style="2" customWidth="1"/>
    <col min="47" max="47" width="3.25390625" style="2" customWidth="1"/>
    <col min="48" max="50" width="3.00390625" style="2" customWidth="1"/>
    <col min="51" max="51" width="3.125" style="2" customWidth="1"/>
    <col min="52" max="52" width="5.00390625" style="2" customWidth="1"/>
    <col min="53" max="53" width="2.875" style="2" customWidth="1"/>
    <col min="54" max="55" width="3.00390625" style="2" customWidth="1"/>
    <col min="56" max="56" width="2.875" style="2" customWidth="1"/>
    <col min="57" max="57" width="3.125" style="2" customWidth="1"/>
    <col min="58" max="58" width="3.00390625" style="2" customWidth="1"/>
    <col min="59" max="59" width="3.375" style="2" customWidth="1"/>
    <col min="60" max="60" width="4.00390625" style="2" customWidth="1"/>
    <col min="61" max="61" width="2.75390625" style="2" customWidth="1"/>
    <col min="62" max="64" width="3.00390625" style="2" customWidth="1"/>
    <col min="65" max="65" width="1.875" style="2" customWidth="1"/>
    <col min="66" max="66" width="3.00390625" style="2" customWidth="1"/>
    <col min="67" max="67" width="2.875" style="2" customWidth="1"/>
    <col min="68" max="68" width="4.125" style="2" customWidth="1"/>
    <col min="69" max="70" width="3.00390625" style="2" customWidth="1"/>
    <col min="71" max="72" width="2.875" style="2" customWidth="1"/>
    <col min="73" max="73" width="2.25390625" style="2" customWidth="1"/>
    <col min="74" max="74" width="2.75390625" style="2" customWidth="1"/>
    <col min="75" max="75" width="2.875" style="2" customWidth="1"/>
    <col min="76" max="76" width="4.375" style="2" customWidth="1"/>
    <col min="77" max="77" width="3.75390625" style="2" customWidth="1"/>
    <col min="78" max="78" width="3.875" style="2" customWidth="1"/>
    <col min="79" max="79" width="9.25390625" style="2" customWidth="1"/>
    <col min="80" max="16384" width="9.25390625" style="1" customWidth="1"/>
  </cols>
  <sheetData>
    <row r="1" spans="1:77" ht="21" customHeight="1">
      <c r="A1" s="4"/>
      <c r="B1" s="5" t="s">
        <v>0</v>
      </c>
      <c r="C1" s="1"/>
      <c r="J1" s="7"/>
      <c r="K1" s="6"/>
      <c r="R1" s="7"/>
      <c r="S1" s="6"/>
      <c r="T1" s="8">
        <v>2</v>
      </c>
      <c r="U1" s="9">
        <v>0</v>
      </c>
      <c r="V1" s="9">
        <v>1</v>
      </c>
      <c r="W1" s="9">
        <v>3</v>
      </c>
      <c r="X1" s="9"/>
      <c r="Y1" s="10"/>
      <c r="Z1" s="10"/>
      <c r="AA1" s="11"/>
      <c r="AB1" s="10"/>
      <c r="AC1" s="10"/>
      <c r="AD1" s="10"/>
      <c r="AE1" s="10"/>
      <c r="AF1" s="10"/>
      <c r="AG1" s="10"/>
      <c r="AH1" s="10"/>
      <c r="AI1" s="11"/>
      <c r="AJ1" s="11"/>
      <c r="AK1" s="12"/>
      <c r="AL1" s="12"/>
      <c r="AM1" s="12"/>
      <c r="AN1" s="12"/>
      <c r="AO1" s="12"/>
      <c r="AP1" s="12"/>
      <c r="AQ1" s="13"/>
      <c r="AR1" s="13">
        <v>2</v>
      </c>
      <c r="AS1" s="13">
        <v>0</v>
      </c>
      <c r="AT1" s="13">
        <v>1</v>
      </c>
      <c r="AU1" s="13">
        <v>4</v>
      </c>
      <c r="AV1" s="29"/>
      <c r="AX1" s="52"/>
      <c r="AY1" s="52"/>
      <c r="AZ1" s="53"/>
      <c r="BA1" s="52"/>
      <c r="BB1" s="52"/>
      <c r="BY1" s="2" t="s">
        <v>53</v>
      </c>
    </row>
    <row r="2" spans="2:3" ht="11.25" customHeight="1">
      <c r="B2" s="15" t="s">
        <v>1</v>
      </c>
      <c r="C2" s="16"/>
    </row>
    <row r="3" spans="1:79" s="42" customFormat="1" ht="11.25" customHeight="1">
      <c r="A3" s="43" t="s">
        <v>2</v>
      </c>
      <c r="B3" s="44" t="s">
        <v>3</v>
      </c>
      <c r="C3" s="45" t="s">
        <v>4</v>
      </c>
      <c r="D3" s="46">
        <v>7</v>
      </c>
      <c r="E3" s="46" t="s">
        <v>42</v>
      </c>
      <c r="F3" s="46"/>
      <c r="G3" s="46" t="s">
        <v>54</v>
      </c>
      <c r="H3" s="46"/>
      <c r="I3" s="46"/>
      <c r="J3" s="46"/>
      <c r="K3" s="47"/>
      <c r="L3" s="46" t="s">
        <v>66</v>
      </c>
      <c r="M3" s="46"/>
      <c r="N3" s="46"/>
      <c r="O3" s="46"/>
      <c r="P3" s="46"/>
      <c r="Q3" s="46"/>
      <c r="R3" s="46"/>
      <c r="S3" s="47"/>
      <c r="T3" s="46"/>
      <c r="U3" s="46"/>
      <c r="V3" s="46"/>
      <c r="W3" s="46"/>
      <c r="X3" s="46"/>
      <c r="Y3" s="46"/>
      <c r="Z3" s="46"/>
      <c r="AA3" s="47"/>
      <c r="AB3" s="46"/>
      <c r="AC3" s="46"/>
      <c r="AD3" s="46"/>
      <c r="AE3" s="46"/>
      <c r="AF3" s="46"/>
      <c r="AG3" s="46"/>
      <c r="AH3" s="46"/>
      <c r="AI3" s="48"/>
      <c r="AJ3" s="48"/>
      <c r="AK3" s="49"/>
      <c r="AL3" s="50"/>
      <c r="AM3" s="47"/>
      <c r="AN3" s="47"/>
      <c r="AO3" s="47"/>
      <c r="AP3" s="47"/>
      <c r="AQ3" s="47"/>
      <c r="AR3" s="47"/>
      <c r="AS3" s="50"/>
      <c r="AT3" s="50"/>
      <c r="AU3" s="47"/>
      <c r="AV3" s="47"/>
      <c r="AW3" s="47"/>
      <c r="AX3" s="47"/>
      <c r="AY3" s="47"/>
      <c r="AZ3" s="47"/>
      <c r="BA3" s="49"/>
      <c r="BB3" s="50"/>
      <c r="BC3" s="47"/>
      <c r="BD3" s="47"/>
      <c r="BE3" s="47"/>
      <c r="BF3" s="47"/>
      <c r="BG3" s="47"/>
      <c r="BH3" s="47"/>
      <c r="BI3" s="49"/>
      <c r="BJ3" s="50"/>
      <c r="BK3" s="47"/>
      <c r="BL3" s="51"/>
      <c r="BM3" s="47"/>
      <c r="BN3" s="47"/>
      <c r="BO3" s="47"/>
      <c r="BP3" s="47"/>
      <c r="BQ3" s="50"/>
      <c r="BR3" s="50"/>
      <c r="BS3" s="50"/>
      <c r="BT3" s="47"/>
      <c r="BU3" s="47"/>
      <c r="BV3" s="47"/>
      <c r="BW3" s="47"/>
      <c r="BX3" s="48"/>
      <c r="BY3" s="48"/>
      <c r="BZ3" s="47"/>
      <c r="CA3" s="41"/>
    </row>
    <row r="4" spans="1:79" s="42" customFormat="1" ht="11.25" customHeight="1">
      <c r="A4" s="35"/>
      <c r="B4" s="36"/>
      <c r="C4" s="37"/>
      <c r="D4" s="38" t="s">
        <v>7</v>
      </c>
      <c r="E4" s="35" t="s">
        <v>8</v>
      </c>
      <c r="F4" s="39" t="s">
        <v>8</v>
      </c>
      <c r="G4" s="35" t="s">
        <v>8</v>
      </c>
      <c r="H4" s="35" t="s">
        <v>9</v>
      </c>
      <c r="I4" s="40" t="s">
        <v>30</v>
      </c>
      <c r="J4" s="40" t="s">
        <v>31</v>
      </c>
      <c r="K4" s="40" t="s">
        <v>18</v>
      </c>
      <c r="L4" s="38" t="s">
        <v>7</v>
      </c>
      <c r="M4" s="35" t="s">
        <v>8</v>
      </c>
      <c r="N4" s="39" t="s">
        <v>8</v>
      </c>
      <c r="O4" s="35" t="s">
        <v>8</v>
      </c>
      <c r="P4" s="35" t="s">
        <v>9</v>
      </c>
      <c r="Q4" s="40" t="s">
        <v>10</v>
      </c>
      <c r="R4" s="40" t="s">
        <v>11</v>
      </c>
      <c r="S4" s="40" t="s">
        <v>18</v>
      </c>
      <c r="T4" s="38" t="s">
        <v>7</v>
      </c>
      <c r="U4" s="35" t="s">
        <v>8</v>
      </c>
      <c r="V4" s="39" t="s">
        <v>8</v>
      </c>
      <c r="W4" s="35" t="s">
        <v>8</v>
      </c>
      <c r="X4" s="35" t="s">
        <v>9</v>
      </c>
      <c r="Y4" s="40" t="s">
        <v>10</v>
      </c>
      <c r="Z4" s="40" t="s">
        <v>11</v>
      </c>
      <c r="AA4" s="40" t="s">
        <v>18</v>
      </c>
      <c r="AB4" s="38" t="s">
        <v>7</v>
      </c>
      <c r="AC4" s="35" t="s">
        <v>8</v>
      </c>
      <c r="AD4" s="39" t="s">
        <v>8</v>
      </c>
      <c r="AE4" s="35" t="s">
        <v>8</v>
      </c>
      <c r="AF4" s="35" t="s">
        <v>9</v>
      </c>
      <c r="AG4" s="40" t="s">
        <v>10</v>
      </c>
      <c r="AH4" s="40" t="s">
        <v>11</v>
      </c>
      <c r="AI4" s="40" t="s">
        <v>18</v>
      </c>
      <c r="AJ4" s="40" t="s">
        <v>17</v>
      </c>
      <c r="AK4" s="38" t="s">
        <v>7</v>
      </c>
      <c r="AL4" s="35" t="s">
        <v>8</v>
      </c>
      <c r="AM4" s="39" t="s">
        <v>8</v>
      </c>
      <c r="AN4" s="35" t="s">
        <v>8</v>
      </c>
      <c r="AO4" s="35" t="s">
        <v>9</v>
      </c>
      <c r="AP4" s="40" t="s">
        <v>10</v>
      </c>
      <c r="AQ4" s="40" t="s">
        <v>11</v>
      </c>
      <c r="AR4" s="40" t="s">
        <v>18</v>
      </c>
      <c r="AS4" s="38" t="s">
        <v>7</v>
      </c>
      <c r="AT4" s="35" t="s">
        <v>8</v>
      </c>
      <c r="AU4" s="39" t="s">
        <v>8</v>
      </c>
      <c r="AV4" s="35" t="s">
        <v>8</v>
      </c>
      <c r="AW4" s="35" t="s">
        <v>9</v>
      </c>
      <c r="AX4" s="40" t="s">
        <v>10</v>
      </c>
      <c r="AY4" s="40" t="s">
        <v>11</v>
      </c>
      <c r="AZ4" s="40" t="s">
        <v>18</v>
      </c>
      <c r="BA4" s="38" t="s">
        <v>7</v>
      </c>
      <c r="BB4" s="35" t="s">
        <v>8</v>
      </c>
      <c r="BC4" s="39" t="s">
        <v>8</v>
      </c>
      <c r="BD4" s="35" t="s">
        <v>8</v>
      </c>
      <c r="BE4" s="35" t="s">
        <v>9</v>
      </c>
      <c r="BF4" s="40" t="s">
        <v>10</v>
      </c>
      <c r="BG4" s="40" t="s">
        <v>11</v>
      </c>
      <c r="BH4" s="40" t="s">
        <v>18</v>
      </c>
      <c r="BI4" s="38" t="s">
        <v>7</v>
      </c>
      <c r="BJ4" s="35" t="s">
        <v>8</v>
      </c>
      <c r="BK4" s="39" t="s">
        <v>8</v>
      </c>
      <c r="BL4" s="35" t="s">
        <v>8</v>
      </c>
      <c r="BM4" s="35" t="s">
        <v>9</v>
      </c>
      <c r="BN4" s="40" t="s">
        <v>10</v>
      </c>
      <c r="BO4" s="40" t="s">
        <v>11</v>
      </c>
      <c r="BP4" s="40" t="s">
        <v>18</v>
      </c>
      <c r="BQ4" s="38" t="s">
        <v>7</v>
      </c>
      <c r="BR4" s="35" t="s">
        <v>8</v>
      </c>
      <c r="BS4" s="39" t="s">
        <v>8</v>
      </c>
      <c r="BT4" s="35" t="s">
        <v>8</v>
      </c>
      <c r="BU4" s="35" t="s">
        <v>9</v>
      </c>
      <c r="BV4" s="40" t="s">
        <v>10</v>
      </c>
      <c r="BW4" s="40" t="s">
        <v>11</v>
      </c>
      <c r="BX4" s="40" t="s">
        <v>18</v>
      </c>
      <c r="BY4" s="40" t="s">
        <v>17</v>
      </c>
      <c r="BZ4" s="41" t="s">
        <v>28</v>
      </c>
      <c r="CA4" s="41"/>
    </row>
    <row r="5" spans="1:78" ht="11.25" customHeight="1">
      <c r="A5" s="14">
        <v>102</v>
      </c>
      <c r="B5" s="23" t="s">
        <v>20</v>
      </c>
      <c r="C5" s="22" t="s">
        <v>14</v>
      </c>
      <c r="D5" s="1">
        <v>15</v>
      </c>
      <c r="E5" s="1">
        <v>10</v>
      </c>
      <c r="F5" s="1">
        <v>9</v>
      </c>
      <c r="G5" s="1">
        <v>10</v>
      </c>
      <c r="H5" s="1"/>
      <c r="I5" s="1"/>
      <c r="J5" s="1">
        <v>50</v>
      </c>
      <c r="K5" s="2">
        <f aca="true" t="shared" si="0" ref="K5:K29">SUM(D5:J5)</f>
        <v>94</v>
      </c>
      <c r="L5" s="1">
        <v>15</v>
      </c>
      <c r="M5" s="1">
        <v>10</v>
      </c>
      <c r="N5" s="1">
        <v>10</v>
      </c>
      <c r="O5" s="1">
        <v>10</v>
      </c>
      <c r="P5" s="1"/>
      <c r="Q5" s="1"/>
      <c r="R5" s="1">
        <v>55</v>
      </c>
      <c r="S5" s="2">
        <f aca="true" t="shared" si="1" ref="S5:S29">SUM(L5:R5)</f>
        <v>100</v>
      </c>
      <c r="T5" s="1"/>
      <c r="U5" s="1"/>
      <c r="V5" s="1"/>
      <c r="W5" s="1"/>
      <c r="X5" s="1"/>
      <c r="Y5" s="1"/>
      <c r="Z5" s="1"/>
      <c r="AA5" s="2">
        <f aca="true" t="shared" si="2" ref="AA5:AA29">SUM(T5:Z5)</f>
        <v>0</v>
      </c>
      <c r="AB5" s="1"/>
      <c r="AC5" s="1"/>
      <c r="AD5" s="1"/>
      <c r="AE5" s="1"/>
      <c r="AF5" s="1"/>
      <c r="AG5" s="1"/>
      <c r="AH5" s="1"/>
      <c r="AI5" s="2">
        <f aca="true" t="shared" si="3" ref="AI5:AI29">SUM(AB5:AH5)</f>
        <v>0</v>
      </c>
      <c r="AJ5" s="2">
        <f aca="true" t="shared" si="4" ref="AJ5:AJ29">SUM(AI5,AA5,S5,K5)</f>
        <v>194</v>
      </c>
      <c r="AR5" s="2">
        <f aca="true" t="shared" si="5" ref="AR5:AR29">SUM(AK5:AQ5)</f>
        <v>0</v>
      </c>
      <c r="AZ5" s="2">
        <f aca="true" t="shared" si="6" ref="AZ5:AZ27">SUM(AS5:AY5)</f>
        <v>0</v>
      </c>
      <c r="BH5" s="2">
        <f aca="true" t="shared" si="7" ref="BH5:BH29">SUM(BA5:BG5)</f>
        <v>0</v>
      </c>
      <c r="BP5" s="2">
        <f aca="true" t="shared" si="8" ref="BP5:BP29">SUM(BI5:BO5)</f>
        <v>0</v>
      </c>
      <c r="BX5" s="2">
        <f aca="true" t="shared" si="9" ref="BX5:BX29">SUM(BQ5:BW5)</f>
        <v>0</v>
      </c>
      <c r="BY5" s="2">
        <f aca="true" t="shared" si="10" ref="BY5:BY27">SUM(K5,S5,AA5,AI5,AR5,AZ5,BH5,BP5,BX5)</f>
        <v>194</v>
      </c>
      <c r="BZ5" s="2">
        <v>1</v>
      </c>
    </row>
    <row r="6" spans="1:78" ht="11.25" customHeight="1">
      <c r="A6" s="14">
        <v>863</v>
      </c>
      <c r="B6" s="24" t="s">
        <v>23</v>
      </c>
      <c r="C6" s="22" t="s">
        <v>15</v>
      </c>
      <c r="D6" s="1">
        <v>15</v>
      </c>
      <c r="E6" s="1">
        <v>10</v>
      </c>
      <c r="F6" s="1">
        <v>10</v>
      </c>
      <c r="G6" s="1">
        <v>10</v>
      </c>
      <c r="H6" s="1"/>
      <c r="I6" s="1"/>
      <c r="J6" s="1">
        <v>40</v>
      </c>
      <c r="K6" s="2">
        <f t="shared" si="0"/>
        <v>85</v>
      </c>
      <c r="L6" s="1">
        <v>15</v>
      </c>
      <c r="M6" s="1">
        <v>9</v>
      </c>
      <c r="N6" s="1">
        <v>10</v>
      </c>
      <c r="O6" s="1">
        <v>10</v>
      </c>
      <c r="P6" s="1"/>
      <c r="Q6" s="1"/>
      <c r="R6" s="1">
        <v>50</v>
      </c>
      <c r="S6" s="2">
        <f t="shared" si="1"/>
        <v>94</v>
      </c>
      <c r="T6" s="1"/>
      <c r="U6" s="1"/>
      <c r="V6" s="1"/>
      <c r="W6" s="1"/>
      <c r="X6" s="1"/>
      <c r="Y6" s="1"/>
      <c r="Z6" s="1"/>
      <c r="AA6" s="2">
        <f t="shared" si="2"/>
        <v>0</v>
      </c>
      <c r="AB6" s="1"/>
      <c r="AC6" s="1"/>
      <c r="AD6" s="1"/>
      <c r="AE6" s="1"/>
      <c r="AF6" s="1"/>
      <c r="AG6" s="1"/>
      <c r="AH6" s="1"/>
      <c r="AI6" s="2">
        <f t="shared" si="3"/>
        <v>0</v>
      </c>
      <c r="AJ6" s="2">
        <f t="shared" si="4"/>
        <v>179</v>
      </c>
      <c r="AR6" s="2">
        <f t="shared" si="5"/>
        <v>0</v>
      </c>
      <c r="AZ6" s="2">
        <f t="shared" si="6"/>
        <v>0</v>
      </c>
      <c r="BH6" s="2">
        <f t="shared" si="7"/>
        <v>0</v>
      </c>
      <c r="BP6" s="2">
        <f t="shared" si="8"/>
        <v>0</v>
      </c>
      <c r="BX6" s="2">
        <f t="shared" si="9"/>
        <v>0</v>
      </c>
      <c r="BY6" s="2">
        <f t="shared" si="10"/>
        <v>179</v>
      </c>
      <c r="BZ6" s="2">
        <v>4</v>
      </c>
    </row>
    <row r="7" spans="1:78" ht="11.25" customHeight="1">
      <c r="A7" s="14">
        <v>977</v>
      </c>
      <c r="B7" s="24" t="s">
        <v>44</v>
      </c>
      <c r="C7" s="22" t="s">
        <v>12</v>
      </c>
      <c r="D7" s="1">
        <v>15</v>
      </c>
      <c r="E7" s="1">
        <v>9</v>
      </c>
      <c r="F7" s="1">
        <v>10</v>
      </c>
      <c r="G7" s="1">
        <v>9</v>
      </c>
      <c r="H7" s="1"/>
      <c r="I7" s="1">
        <v>24</v>
      </c>
      <c r="J7" s="1"/>
      <c r="K7" s="2">
        <f t="shared" si="0"/>
        <v>67</v>
      </c>
      <c r="L7" s="1">
        <v>15</v>
      </c>
      <c r="M7" s="1">
        <v>10</v>
      </c>
      <c r="N7" s="1">
        <v>10</v>
      </c>
      <c r="O7" s="1">
        <v>9</v>
      </c>
      <c r="P7" s="1"/>
      <c r="Q7" s="1"/>
      <c r="R7" s="1">
        <v>45</v>
      </c>
      <c r="S7" s="2">
        <f t="shared" si="1"/>
        <v>89</v>
      </c>
      <c r="T7" s="1"/>
      <c r="U7" s="1"/>
      <c r="V7" s="1"/>
      <c r="W7" s="1"/>
      <c r="X7" s="1"/>
      <c r="Y7" s="1"/>
      <c r="Z7" s="1"/>
      <c r="AA7" s="2">
        <f t="shared" si="2"/>
        <v>0</v>
      </c>
      <c r="AB7" s="1"/>
      <c r="AC7" s="1"/>
      <c r="AD7" s="1"/>
      <c r="AE7" s="1"/>
      <c r="AF7" s="1"/>
      <c r="AG7" s="1"/>
      <c r="AH7" s="1"/>
      <c r="AI7" s="2">
        <f t="shared" si="3"/>
        <v>0</v>
      </c>
      <c r="AJ7" s="2">
        <f t="shared" si="4"/>
        <v>156</v>
      </c>
      <c r="AR7" s="2">
        <f t="shared" si="5"/>
        <v>0</v>
      </c>
      <c r="AZ7" s="2">
        <f t="shared" si="6"/>
        <v>0</v>
      </c>
      <c r="BH7" s="2">
        <f t="shared" si="7"/>
        <v>0</v>
      </c>
      <c r="BP7" s="2">
        <f t="shared" si="8"/>
        <v>0</v>
      </c>
      <c r="BX7" s="2">
        <f t="shared" si="9"/>
        <v>0</v>
      </c>
      <c r="BY7" s="2">
        <f t="shared" si="10"/>
        <v>156</v>
      </c>
      <c r="BZ7" s="2">
        <v>8</v>
      </c>
    </row>
    <row r="8" spans="1:78" ht="11.25" customHeight="1">
      <c r="A8" s="14">
        <v>945</v>
      </c>
      <c r="B8" s="24" t="s">
        <v>41</v>
      </c>
      <c r="C8" s="22" t="s">
        <v>12</v>
      </c>
      <c r="D8" s="1">
        <v>15</v>
      </c>
      <c r="E8" s="1">
        <v>7</v>
      </c>
      <c r="F8" s="1">
        <v>7</v>
      </c>
      <c r="G8" s="1">
        <v>7</v>
      </c>
      <c r="H8" s="1">
        <v>10</v>
      </c>
      <c r="I8" s="1"/>
      <c r="J8" s="1"/>
      <c r="K8" s="2">
        <f t="shared" si="0"/>
        <v>46</v>
      </c>
      <c r="L8" s="1">
        <v>15</v>
      </c>
      <c r="M8" s="1">
        <v>9</v>
      </c>
      <c r="N8" s="1">
        <v>9</v>
      </c>
      <c r="O8" s="1">
        <v>9</v>
      </c>
      <c r="P8" s="1"/>
      <c r="Q8" s="1"/>
      <c r="R8" s="1">
        <v>40</v>
      </c>
      <c r="S8" s="2">
        <f t="shared" si="1"/>
        <v>82</v>
      </c>
      <c r="T8" s="1"/>
      <c r="U8" s="1"/>
      <c r="V8" s="1"/>
      <c r="W8" s="1"/>
      <c r="X8" s="1"/>
      <c r="Y8" s="1"/>
      <c r="Z8" s="1"/>
      <c r="AA8" s="2">
        <f t="shared" si="2"/>
        <v>0</v>
      </c>
      <c r="AB8" s="1"/>
      <c r="AC8" s="1"/>
      <c r="AD8" s="1"/>
      <c r="AE8" s="1"/>
      <c r="AF8" s="1"/>
      <c r="AG8" s="1"/>
      <c r="AH8" s="1"/>
      <c r="AI8" s="2">
        <f t="shared" si="3"/>
        <v>0</v>
      </c>
      <c r="AJ8" s="2">
        <f t="shared" si="4"/>
        <v>128</v>
      </c>
      <c r="AR8" s="2">
        <f t="shared" si="5"/>
        <v>0</v>
      </c>
      <c r="AZ8" s="2">
        <f t="shared" si="6"/>
        <v>0</v>
      </c>
      <c r="BH8" s="2">
        <f t="shared" si="7"/>
        <v>0</v>
      </c>
      <c r="BP8" s="2">
        <f t="shared" si="8"/>
        <v>0</v>
      </c>
      <c r="BX8" s="2">
        <f t="shared" si="9"/>
        <v>0</v>
      </c>
      <c r="BY8" s="2">
        <f t="shared" si="10"/>
        <v>128</v>
      </c>
      <c r="BZ8" s="2">
        <v>17</v>
      </c>
    </row>
    <row r="9" spans="1:78" ht="11.25" customHeight="1">
      <c r="A9" s="14">
        <v>914</v>
      </c>
      <c r="B9" s="24" t="s">
        <v>34</v>
      </c>
      <c r="C9" s="22" t="s">
        <v>12</v>
      </c>
      <c r="D9" s="1">
        <v>15</v>
      </c>
      <c r="E9" s="1">
        <v>10</v>
      </c>
      <c r="F9" s="1">
        <v>10</v>
      </c>
      <c r="G9" s="1">
        <v>10</v>
      </c>
      <c r="H9" s="1"/>
      <c r="I9" s="1">
        <v>12</v>
      </c>
      <c r="J9" s="1"/>
      <c r="K9" s="2">
        <f t="shared" si="0"/>
        <v>57</v>
      </c>
      <c r="L9" s="1">
        <v>15</v>
      </c>
      <c r="M9" s="1">
        <v>8</v>
      </c>
      <c r="N9" s="1">
        <v>9</v>
      </c>
      <c r="O9" s="1">
        <v>8</v>
      </c>
      <c r="P9" s="1"/>
      <c r="Q9" s="1"/>
      <c r="R9" s="1">
        <v>30</v>
      </c>
      <c r="S9" s="2">
        <f t="shared" si="1"/>
        <v>70</v>
      </c>
      <c r="T9" s="1"/>
      <c r="U9" s="1"/>
      <c r="V9" s="1"/>
      <c r="W9" s="1"/>
      <c r="X9" s="1"/>
      <c r="Y9" s="1"/>
      <c r="Z9" s="1"/>
      <c r="AA9" s="2">
        <f t="shared" si="2"/>
        <v>0</v>
      </c>
      <c r="AB9" s="1"/>
      <c r="AC9" s="1"/>
      <c r="AD9" s="1"/>
      <c r="AE9" s="1"/>
      <c r="AF9" s="1"/>
      <c r="AG9" s="1"/>
      <c r="AH9" s="1"/>
      <c r="AI9" s="2">
        <f t="shared" si="3"/>
        <v>0</v>
      </c>
      <c r="AJ9" s="2">
        <f t="shared" si="4"/>
        <v>127</v>
      </c>
      <c r="AR9" s="2">
        <f t="shared" si="5"/>
        <v>0</v>
      </c>
      <c r="AZ9" s="2">
        <f t="shared" si="6"/>
        <v>0</v>
      </c>
      <c r="BH9" s="2">
        <f t="shared" si="7"/>
        <v>0</v>
      </c>
      <c r="BP9" s="2">
        <f t="shared" si="8"/>
        <v>0</v>
      </c>
      <c r="BX9" s="2">
        <f t="shared" si="9"/>
        <v>0</v>
      </c>
      <c r="BY9" s="2">
        <f t="shared" si="10"/>
        <v>127</v>
      </c>
      <c r="BZ9" s="2">
        <v>10</v>
      </c>
    </row>
    <row r="10" spans="1:78" ht="11.25" customHeight="1">
      <c r="A10" s="14">
        <v>7</v>
      </c>
      <c r="B10" s="23" t="s">
        <v>24</v>
      </c>
      <c r="C10" s="22" t="s">
        <v>19</v>
      </c>
      <c r="D10" s="1">
        <v>15</v>
      </c>
      <c r="E10" s="1">
        <v>8</v>
      </c>
      <c r="F10" s="1">
        <v>10</v>
      </c>
      <c r="G10" s="1">
        <v>7</v>
      </c>
      <c r="H10" s="1">
        <v>8</v>
      </c>
      <c r="I10" s="1"/>
      <c r="J10" s="1"/>
      <c r="K10" s="2">
        <f t="shared" si="0"/>
        <v>48</v>
      </c>
      <c r="L10" s="1">
        <v>15</v>
      </c>
      <c r="M10" s="1">
        <v>9</v>
      </c>
      <c r="N10" s="1">
        <v>9</v>
      </c>
      <c r="O10" s="1">
        <v>10</v>
      </c>
      <c r="P10" s="1"/>
      <c r="Q10" s="1"/>
      <c r="R10" s="1">
        <v>35</v>
      </c>
      <c r="S10" s="2">
        <f t="shared" si="1"/>
        <v>78</v>
      </c>
      <c r="T10" s="1"/>
      <c r="U10" s="1"/>
      <c r="V10" s="1"/>
      <c r="W10" s="1"/>
      <c r="X10" s="1"/>
      <c r="Y10" s="1"/>
      <c r="Z10" s="1"/>
      <c r="AA10" s="2">
        <f t="shared" si="2"/>
        <v>0</v>
      </c>
      <c r="AB10" s="1"/>
      <c r="AC10" s="1"/>
      <c r="AD10" s="1"/>
      <c r="AE10" s="1"/>
      <c r="AF10" s="1"/>
      <c r="AG10" s="1"/>
      <c r="AH10" s="1"/>
      <c r="AI10" s="2">
        <f t="shared" si="3"/>
        <v>0</v>
      </c>
      <c r="AJ10" s="2">
        <f t="shared" si="4"/>
        <v>126</v>
      </c>
      <c r="AR10" s="2">
        <f t="shared" si="5"/>
        <v>0</v>
      </c>
      <c r="AZ10" s="2">
        <f t="shared" si="6"/>
        <v>0</v>
      </c>
      <c r="BH10" s="2">
        <f t="shared" si="7"/>
        <v>0</v>
      </c>
      <c r="BP10" s="2">
        <f t="shared" si="8"/>
        <v>0</v>
      </c>
      <c r="BX10" s="2">
        <f t="shared" si="9"/>
        <v>0</v>
      </c>
      <c r="BY10" s="2">
        <f t="shared" si="10"/>
        <v>126</v>
      </c>
      <c r="BZ10" s="2">
        <v>15</v>
      </c>
    </row>
    <row r="11" spans="1:78" ht="11.25" customHeight="1">
      <c r="A11" s="14">
        <v>1209</v>
      </c>
      <c r="B11" s="24" t="s">
        <v>32</v>
      </c>
      <c r="C11" s="22" t="s">
        <v>29</v>
      </c>
      <c r="D11" s="1">
        <v>15</v>
      </c>
      <c r="E11" s="1">
        <v>7</v>
      </c>
      <c r="F11" s="1">
        <v>8</v>
      </c>
      <c r="G11" s="1">
        <v>8</v>
      </c>
      <c r="H11" s="1"/>
      <c r="I11" s="1"/>
      <c r="J11" s="1">
        <v>55</v>
      </c>
      <c r="K11" s="2">
        <f t="shared" si="0"/>
        <v>93</v>
      </c>
      <c r="L11" s="1">
        <v>15</v>
      </c>
      <c r="M11" s="1">
        <v>10</v>
      </c>
      <c r="N11" s="1">
        <v>7</v>
      </c>
      <c r="O11" s="1">
        <v>0</v>
      </c>
      <c r="P11" s="1"/>
      <c r="Q11" s="1"/>
      <c r="R11" s="1"/>
      <c r="S11" s="2">
        <f t="shared" si="1"/>
        <v>32</v>
      </c>
      <c r="T11" s="1"/>
      <c r="U11" s="1"/>
      <c r="V11" s="1"/>
      <c r="W11" s="1"/>
      <c r="X11" s="1"/>
      <c r="Y11" s="1"/>
      <c r="Z11" s="1"/>
      <c r="AA11" s="2">
        <f t="shared" si="2"/>
        <v>0</v>
      </c>
      <c r="AB11" s="1"/>
      <c r="AC11" s="1"/>
      <c r="AD11" s="1"/>
      <c r="AE11" s="1"/>
      <c r="AF11" s="1"/>
      <c r="AG11" s="1"/>
      <c r="AH11" s="1"/>
      <c r="AI11" s="2">
        <f t="shared" si="3"/>
        <v>0</v>
      </c>
      <c r="AJ11" s="2">
        <f t="shared" si="4"/>
        <v>125</v>
      </c>
      <c r="AR11" s="2">
        <f t="shared" si="5"/>
        <v>0</v>
      </c>
      <c r="AZ11" s="2">
        <f t="shared" si="6"/>
        <v>0</v>
      </c>
      <c r="BH11" s="2">
        <f t="shared" si="7"/>
        <v>0</v>
      </c>
      <c r="BP11" s="2">
        <f t="shared" si="8"/>
        <v>0</v>
      </c>
      <c r="BX11" s="2">
        <f t="shared" si="9"/>
        <v>0</v>
      </c>
      <c r="BY11" s="2">
        <f t="shared" si="10"/>
        <v>125</v>
      </c>
      <c r="BZ11" s="2">
        <v>2</v>
      </c>
    </row>
    <row r="12" spans="1:78" ht="11.25" customHeight="1">
      <c r="A12" s="14">
        <v>140</v>
      </c>
      <c r="B12" s="24" t="s">
        <v>63</v>
      </c>
      <c r="C12" s="22" t="s">
        <v>5</v>
      </c>
      <c r="D12" s="1">
        <v>15</v>
      </c>
      <c r="E12" s="1">
        <v>8</v>
      </c>
      <c r="F12" s="1">
        <v>8</v>
      </c>
      <c r="G12" s="1">
        <v>8</v>
      </c>
      <c r="H12" s="1">
        <v>8</v>
      </c>
      <c r="I12" s="1"/>
      <c r="J12" s="1"/>
      <c r="K12" s="2">
        <f t="shared" si="0"/>
        <v>47</v>
      </c>
      <c r="L12" s="1">
        <v>15</v>
      </c>
      <c r="M12" s="1">
        <v>7</v>
      </c>
      <c r="N12" s="1">
        <v>8</v>
      </c>
      <c r="O12" s="1">
        <v>9</v>
      </c>
      <c r="P12" s="1"/>
      <c r="Q12" s="1">
        <v>24</v>
      </c>
      <c r="R12" s="1"/>
      <c r="S12" s="2">
        <f t="shared" si="1"/>
        <v>63</v>
      </c>
      <c r="T12" s="1"/>
      <c r="U12" s="1"/>
      <c r="V12" s="1"/>
      <c r="W12" s="1"/>
      <c r="X12" s="1"/>
      <c r="Y12" s="1"/>
      <c r="Z12" s="1"/>
      <c r="AA12" s="2">
        <f t="shared" si="2"/>
        <v>0</v>
      </c>
      <c r="AB12" s="1"/>
      <c r="AC12" s="1"/>
      <c r="AD12" s="1"/>
      <c r="AE12" s="1"/>
      <c r="AF12" s="1"/>
      <c r="AG12" s="1"/>
      <c r="AH12" s="1"/>
      <c r="AI12" s="2">
        <f t="shared" si="3"/>
        <v>0</v>
      </c>
      <c r="AJ12" s="2">
        <f t="shared" si="4"/>
        <v>110</v>
      </c>
      <c r="AR12" s="2">
        <f t="shared" si="5"/>
        <v>0</v>
      </c>
      <c r="AZ12" s="2">
        <f t="shared" si="6"/>
        <v>0</v>
      </c>
      <c r="BH12" s="2">
        <f t="shared" si="7"/>
        <v>0</v>
      </c>
      <c r="BP12" s="2">
        <f t="shared" si="8"/>
        <v>0</v>
      </c>
      <c r="BX12" s="2">
        <f t="shared" si="9"/>
        <v>0</v>
      </c>
      <c r="BY12" s="2">
        <f t="shared" si="10"/>
        <v>110</v>
      </c>
      <c r="BZ12" s="2">
        <v>16</v>
      </c>
    </row>
    <row r="13" spans="1:78" ht="11.25" customHeight="1">
      <c r="A13" s="14">
        <v>718</v>
      </c>
      <c r="B13" s="24" t="s">
        <v>61</v>
      </c>
      <c r="C13" s="22" t="s">
        <v>59</v>
      </c>
      <c r="D13" s="1">
        <v>15</v>
      </c>
      <c r="E13" s="1">
        <v>6</v>
      </c>
      <c r="F13" s="1">
        <v>7</v>
      </c>
      <c r="G13" s="1">
        <v>7</v>
      </c>
      <c r="H13" s="1">
        <v>10</v>
      </c>
      <c r="I13" s="1"/>
      <c r="J13" s="1"/>
      <c r="K13" s="2">
        <f t="shared" si="0"/>
        <v>45</v>
      </c>
      <c r="L13" s="1">
        <v>15</v>
      </c>
      <c r="M13" s="1">
        <v>7</v>
      </c>
      <c r="N13" s="1">
        <v>6</v>
      </c>
      <c r="O13" s="1">
        <v>7</v>
      </c>
      <c r="P13" s="1"/>
      <c r="Q13" s="1">
        <v>21</v>
      </c>
      <c r="R13" s="1"/>
      <c r="S13" s="2">
        <f t="shared" si="1"/>
        <v>56</v>
      </c>
      <c r="T13" s="1"/>
      <c r="U13" s="1"/>
      <c r="V13" s="1"/>
      <c r="W13" s="1"/>
      <c r="X13" s="1"/>
      <c r="Y13" s="1"/>
      <c r="Z13" s="1"/>
      <c r="AA13" s="2">
        <f t="shared" si="2"/>
        <v>0</v>
      </c>
      <c r="AB13" s="1"/>
      <c r="AC13" s="1"/>
      <c r="AD13" s="1"/>
      <c r="AE13" s="1"/>
      <c r="AF13" s="1"/>
      <c r="AG13" s="1"/>
      <c r="AH13" s="1"/>
      <c r="AI13" s="2">
        <f t="shared" si="3"/>
        <v>0</v>
      </c>
      <c r="AJ13" s="2">
        <f t="shared" si="4"/>
        <v>101</v>
      </c>
      <c r="AR13" s="2">
        <f t="shared" si="5"/>
        <v>0</v>
      </c>
      <c r="AZ13" s="2">
        <f t="shared" si="6"/>
        <v>0</v>
      </c>
      <c r="BH13" s="2">
        <f t="shared" si="7"/>
        <v>0</v>
      </c>
      <c r="BP13" s="2">
        <f t="shared" si="8"/>
        <v>0</v>
      </c>
      <c r="BX13" s="2">
        <f t="shared" si="9"/>
        <v>0</v>
      </c>
      <c r="BY13" s="2">
        <f t="shared" si="10"/>
        <v>101</v>
      </c>
      <c r="BZ13" s="2">
        <v>20</v>
      </c>
    </row>
    <row r="14" spans="1:78" ht="11.25" customHeight="1">
      <c r="A14" s="14">
        <v>288</v>
      </c>
      <c r="B14" s="24" t="s">
        <v>62</v>
      </c>
      <c r="C14" s="22" t="s">
        <v>6</v>
      </c>
      <c r="D14" s="1">
        <v>15</v>
      </c>
      <c r="E14" s="1">
        <v>7</v>
      </c>
      <c r="F14" s="1">
        <v>7</v>
      </c>
      <c r="G14" s="1">
        <v>9</v>
      </c>
      <c r="H14" s="1">
        <v>8</v>
      </c>
      <c r="I14" s="1"/>
      <c r="J14" s="1"/>
      <c r="K14" s="2">
        <f t="shared" si="0"/>
        <v>46</v>
      </c>
      <c r="L14" s="1">
        <v>15</v>
      </c>
      <c r="M14" s="1">
        <v>6</v>
      </c>
      <c r="N14" s="1">
        <v>6</v>
      </c>
      <c r="O14" s="1">
        <v>7</v>
      </c>
      <c r="P14" s="1"/>
      <c r="Q14" s="1">
        <v>18</v>
      </c>
      <c r="R14" s="1"/>
      <c r="S14" s="2">
        <f t="shared" si="1"/>
        <v>52</v>
      </c>
      <c r="T14" s="1"/>
      <c r="U14" s="1"/>
      <c r="V14" s="1"/>
      <c r="W14" s="1"/>
      <c r="X14" s="1"/>
      <c r="Y14" s="1"/>
      <c r="Z14" s="1"/>
      <c r="AA14" s="2">
        <f t="shared" si="2"/>
        <v>0</v>
      </c>
      <c r="AB14" s="1"/>
      <c r="AC14" s="1"/>
      <c r="AD14" s="1"/>
      <c r="AE14" s="1"/>
      <c r="AF14" s="1"/>
      <c r="AG14" s="1"/>
      <c r="AH14" s="1"/>
      <c r="AI14" s="2">
        <f t="shared" si="3"/>
        <v>0</v>
      </c>
      <c r="AJ14" s="2">
        <f t="shared" si="4"/>
        <v>98</v>
      </c>
      <c r="AR14" s="2">
        <f t="shared" si="5"/>
        <v>0</v>
      </c>
      <c r="AZ14" s="2">
        <f t="shared" si="6"/>
        <v>0</v>
      </c>
      <c r="BH14" s="2">
        <f t="shared" si="7"/>
        <v>0</v>
      </c>
      <c r="BP14" s="2">
        <f t="shared" si="8"/>
        <v>0</v>
      </c>
      <c r="BX14" s="2">
        <f t="shared" si="9"/>
        <v>0</v>
      </c>
      <c r="BY14" s="2">
        <f t="shared" si="10"/>
        <v>98</v>
      </c>
      <c r="BZ14" s="2">
        <v>18</v>
      </c>
    </row>
    <row r="15" spans="1:78" ht="11.25" customHeight="1">
      <c r="A15" s="14">
        <v>68</v>
      </c>
      <c r="B15" s="24" t="s">
        <v>55</v>
      </c>
      <c r="C15" s="22" t="s">
        <v>19</v>
      </c>
      <c r="D15" s="1">
        <v>15</v>
      </c>
      <c r="E15" s="1">
        <v>6</v>
      </c>
      <c r="F15" s="1">
        <v>6</v>
      </c>
      <c r="G15" s="1">
        <v>6</v>
      </c>
      <c r="H15" s="1"/>
      <c r="I15" s="1"/>
      <c r="J15" s="1"/>
      <c r="K15" s="2">
        <f t="shared" si="0"/>
        <v>33</v>
      </c>
      <c r="L15" s="1">
        <v>15</v>
      </c>
      <c r="M15" s="1">
        <v>8</v>
      </c>
      <c r="N15" s="1">
        <v>7</v>
      </c>
      <c r="O15" s="1">
        <v>8</v>
      </c>
      <c r="P15" s="1"/>
      <c r="Q15" s="1">
        <v>27</v>
      </c>
      <c r="R15" s="1"/>
      <c r="S15" s="2">
        <f t="shared" si="1"/>
        <v>65</v>
      </c>
      <c r="T15" s="1"/>
      <c r="U15" s="1"/>
      <c r="V15" s="1"/>
      <c r="W15" s="1"/>
      <c r="X15" s="1"/>
      <c r="Y15" s="1"/>
      <c r="Z15" s="1"/>
      <c r="AA15" s="2">
        <f t="shared" si="2"/>
        <v>0</v>
      </c>
      <c r="AB15" s="1"/>
      <c r="AC15" s="1"/>
      <c r="AD15" s="1"/>
      <c r="AE15" s="1"/>
      <c r="AF15" s="1"/>
      <c r="AG15" s="1"/>
      <c r="AH15" s="1"/>
      <c r="AI15" s="2">
        <f t="shared" si="3"/>
        <v>0</v>
      </c>
      <c r="AJ15" s="2">
        <f t="shared" si="4"/>
        <v>98</v>
      </c>
      <c r="AR15" s="2">
        <f t="shared" si="5"/>
        <v>0</v>
      </c>
      <c r="AZ15" s="2">
        <f t="shared" si="6"/>
        <v>0</v>
      </c>
      <c r="BH15" s="2">
        <f t="shared" si="7"/>
        <v>0</v>
      </c>
      <c r="BP15" s="2">
        <f t="shared" si="8"/>
        <v>0</v>
      </c>
      <c r="BX15" s="2">
        <f t="shared" si="9"/>
        <v>0</v>
      </c>
      <c r="BY15" s="2">
        <f t="shared" si="10"/>
        <v>98</v>
      </c>
      <c r="BZ15" s="2">
        <v>23</v>
      </c>
    </row>
    <row r="16" spans="1:78" ht="11.25" customHeight="1">
      <c r="A16" s="14">
        <v>741</v>
      </c>
      <c r="B16" s="24" t="s">
        <v>72</v>
      </c>
      <c r="C16" s="22" t="s">
        <v>59</v>
      </c>
      <c r="D16" s="1">
        <v>15</v>
      </c>
      <c r="E16" s="1">
        <v>9</v>
      </c>
      <c r="F16" s="1">
        <v>8</v>
      </c>
      <c r="G16" s="1">
        <v>7</v>
      </c>
      <c r="H16" s="1"/>
      <c r="I16" s="1">
        <v>15</v>
      </c>
      <c r="J16" s="1"/>
      <c r="K16" s="2">
        <f t="shared" si="0"/>
        <v>54</v>
      </c>
      <c r="L16" s="1">
        <v>15</v>
      </c>
      <c r="M16" s="1">
        <v>5</v>
      </c>
      <c r="N16" s="1">
        <v>8</v>
      </c>
      <c r="O16" s="1">
        <v>6</v>
      </c>
      <c r="P16" s="1"/>
      <c r="Q16" s="1"/>
      <c r="R16" s="1"/>
      <c r="S16" s="2">
        <f t="shared" si="1"/>
        <v>34</v>
      </c>
      <c r="T16" s="1"/>
      <c r="U16" s="1"/>
      <c r="V16" s="1"/>
      <c r="W16" s="1"/>
      <c r="X16" s="1"/>
      <c r="Y16" s="1"/>
      <c r="Z16" s="1"/>
      <c r="AA16" s="2">
        <f t="shared" si="2"/>
        <v>0</v>
      </c>
      <c r="AB16" s="1"/>
      <c r="AC16" s="1"/>
      <c r="AD16" s="1"/>
      <c r="AE16" s="1"/>
      <c r="AF16" s="1"/>
      <c r="AG16" s="1"/>
      <c r="AH16" s="1"/>
      <c r="AI16" s="2">
        <f t="shared" si="3"/>
        <v>0</v>
      </c>
      <c r="AJ16" s="2">
        <f t="shared" si="4"/>
        <v>88</v>
      </c>
      <c r="AR16" s="2">
        <f t="shared" si="5"/>
        <v>0</v>
      </c>
      <c r="AZ16" s="2">
        <f t="shared" si="6"/>
        <v>0</v>
      </c>
      <c r="BH16" s="2">
        <f t="shared" si="7"/>
        <v>0</v>
      </c>
      <c r="BP16" s="2">
        <f t="shared" si="8"/>
        <v>0</v>
      </c>
      <c r="BX16" s="2">
        <f t="shared" si="9"/>
        <v>0</v>
      </c>
      <c r="BY16" s="2">
        <f t="shared" si="10"/>
        <v>88</v>
      </c>
      <c r="BZ16" s="2">
        <v>12</v>
      </c>
    </row>
    <row r="17" spans="1:78" ht="11.25" customHeight="1">
      <c r="A17" s="14">
        <v>962</v>
      </c>
      <c r="B17" s="24" t="s">
        <v>37</v>
      </c>
      <c r="C17" s="22" t="s">
        <v>12</v>
      </c>
      <c r="D17" s="1">
        <v>15</v>
      </c>
      <c r="E17" s="1">
        <v>10</v>
      </c>
      <c r="F17" s="1">
        <v>7</v>
      </c>
      <c r="G17" s="1">
        <v>9</v>
      </c>
      <c r="H17" s="1"/>
      <c r="I17" s="1"/>
      <c r="J17" s="1">
        <v>45</v>
      </c>
      <c r="K17" s="2">
        <f t="shared" si="0"/>
        <v>86</v>
      </c>
      <c r="L17" s="54"/>
      <c r="M17" s="1"/>
      <c r="N17" s="1"/>
      <c r="O17" s="1"/>
      <c r="P17" s="1"/>
      <c r="Q17" s="1"/>
      <c r="R17" s="1"/>
      <c r="S17" s="2">
        <f t="shared" si="1"/>
        <v>0</v>
      </c>
      <c r="T17" s="1"/>
      <c r="U17" s="1"/>
      <c r="V17" s="1"/>
      <c r="W17" s="1"/>
      <c r="X17" s="1"/>
      <c r="Y17" s="1"/>
      <c r="Z17" s="1"/>
      <c r="AA17" s="2">
        <f t="shared" si="2"/>
        <v>0</v>
      </c>
      <c r="AB17" s="1"/>
      <c r="AC17" s="1"/>
      <c r="AD17" s="1"/>
      <c r="AE17" s="1"/>
      <c r="AF17" s="1"/>
      <c r="AG17" s="1"/>
      <c r="AH17" s="1"/>
      <c r="AI17" s="2">
        <f t="shared" si="3"/>
        <v>0</v>
      </c>
      <c r="AJ17" s="2">
        <f t="shared" si="4"/>
        <v>86</v>
      </c>
      <c r="AR17" s="2">
        <f t="shared" si="5"/>
        <v>0</v>
      </c>
      <c r="AZ17" s="2">
        <f t="shared" si="6"/>
        <v>0</v>
      </c>
      <c r="BH17" s="2">
        <f t="shared" si="7"/>
        <v>0</v>
      </c>
      <c r="BP17" s="2">
        <f t="shared" si="8"/>
        <v>0</v>
      </c>
      <c r="BX17" s="2">
        <f t="shared" si="9"/>
        <v>0</v>
      </c>
      <c r="BY17" s="2">
        <f t="shared" si="10"/>
        <v>86</v>
      </c>
      <c r="BZ17" s="2">
        <v>3</v>
      </c>
    </row>
    <row r="18" spans="1:78" ht="11.25" customHeight="1">
      <c r="A18" s="14">
        <v>64</v>
      </c>
      <c r="B18" s="24" t="s">
        <v>64</v>
      </c>
      <c r="C18" s="22" t="s">
        <v>19</v>
      </c>
      <c r="D18" s="1">
        <v>15</v>
      </c>
      <c r="E18" s="1">
        <v>9</v>
      </c>
      <c r="F18" s="1">
        <v>9</v>
      </c>
      <c r="G18" s="1">
        <v>9</v>
      </c>
      <c r="H18" s="1">
        <v>8</v>
      </c>
      <c r="I18" s="1"/>
      <c r="J18" s="1"/>
      <c r="K18" s="2">
        <f t="shared" si="0"/>
        <v>50</v>
      </c>
      <c r="L18" s="1">
        <v>15</v>
      </c>
      <c r="M18" s="1">
        <v>5</v>
      </c>
      <c r="N18" s="1">
        <v>6</v>
      </c>
      <c r="O18" s="1">
        <v>8</v>
      </c>
      <c r="P18" s="1"/>
      <c r="Q18" s="1"/>
      <c r="R18" s="1"/>
      <c r="S18" s="2">
        <f t="shared" si="1"/>
        <v>34</v>
      </c>
      <c r="T18" s="1"/>
      <c r="U18" s="1"/>
      <c r="V18" s="1"/>
      <c r="W18" s="1"/>
      <c r="X18" s="1"/>
      <c r="Y18" s="1"/>
      <c r="Z18" s="1"/>
      <c r="AA18" s="2">
        <f t="shared" si="2"/>
        <v>0</v>
      </c>
      <c r="AB18" s="1"/>
      <c r="AC18" s="1"/>
      <c r="AD18" s="1"/>
      <c r="AE18" s="1"/>
      <c r="AF18" s="1"/>
      <c r="AG18" s="1"/>
      <c r="AH18" s="1"/>
      <c r="AI18" s="2">
        <f t="shared" si="3"/>
        <v>0</v>
      </c>
      <c r="AJ18" s="2">
        <f t="shared" si="4"/>
        <v>84</v>
      </c>
      <c r="AR18" s="2">
        <f t="shared" si="5"/>
        <v>0</v>
      </c>
      <c r="AZ18" s="2">
        <f t="shared" si="6"/>
        <v>0</v>
      </c>
      <c r="BH18" s="2">
        <f t="shared" si="7"/>
        <v>0</v>
      </c>
      <c r="BP18" s="2">
        <f t="shared" si="8"/>
        <v>0</v>
      </c>
      <c r="BX18" s="2">
        <f t="shared" si="9"/>
        <v>0</v>
      </c>
      <c r="BY18" s="2">
        <f t="shared" si="10"/>
        <v>84</v>
      </c>
      <c r="BZ18" s="2">
        <v>13</v>
      </c>
    </row>
    <row r="19" spans="1:78" ht="11.25" customHeight="1">
      <c r="A19" s="14">
        <v>150</v>
      </c>
      <c r="B19" s="24" t="s">
        <v>56</v>
      </c>
      <c r="C19" s="22" t="s">
        <v>57</v>
      </c>
      <c r="D19" s="1">
        <v>15</v>
      </c>
      <c r="E19" s="1">
        <v>6</v>
      </c>
      <c r="F19" s="1">
        <v>6</v>
      </c>
      <c r="G19" s="1">
        <v>6</v>
      </c>
      <c r="H19" s="1"/>
      <c r="I19" s="1"/>
      <c r="J19" s="1"/>
      <c r="K19" s="2">
        <f t="shared" si="0"/>
        <v>33</v>
      </c>
      <c r="L19" s="1">
        <v>15</v>
      </c>
      <c r="M19" s="1">
        <v>7</v>
      </c>
      <c r="N19" s="1">
        <v>7</v>
      </c>
      <c r="O19" s="1">
        <v>7</v>
      </c>
      <c r="P19" s="1"/>
      <c r="Q19" s="1">
        <v>15</v>
      </c>
      <c r="R19" s="1"/>
      <c r="S19" s="2">
        <f t="shared" si="1"/>
        <v>51</v>
      </c>
      <c r="T19" s="1"/>
      <c r="U19" s="1"/>
      <c r="V19" s="1"/>
      <c r="W19" s="1"/>
      <c r="X19" s="1"/>
      <c r="Y19" s="1"/>
      <c r="Z19" s="1"/>
      <c r="AA19" s="2">
        <f t="shared" si="2"/>
        <v>0</v>
      </c>
      <c r="AB19" s="1"/>
      <c r="AC19" s="1"/>
      <c r="AD19" s="1"/>
      <c r="AE19" s="1"/>
      <c r="AF19" s="1"/>
      <c r="AG19" s="1"/>
      <c r="AH19" s="1"/>
      <c r="AI19" s="2">
        <f t="shared" si="3"/>
        <v>0</v>
      </c>
      <c r="AJ19" s="2">
        <f t="shared" si="4"/>
        <v>84</v>
      </c>
      <c r="AR19" s="2">
        <f t="shared" si="5"/>
        <v>0</v>
      </c>
      <c r="AZ19" s="2">
        <f t="shared" si="6"/>
        <v>0</v>
      </c>
      <c r="BH19" s="2">
        <f t="shared" si="7"/>
        <v>0</v>
      </c>
      <c r="BP19" s="2">
        <f t="shared" si="8"/>
        <v>0</v>
      </c>
      <c r="BX19" s="2">
        <f t="shared" si="9"/>
        <v>0</v>
      </c>
      <c r="BY19" s="2">
        <f t="shared" si="10"/>
        <v>84</v>
      </c>
      <c r="BZ19" s="2">
        <v>24</v>
      </c>
    </row>
    <row r="20" spans="1:78" ht="11.25" customHeight="1">
      <c r="A20" s="14">
        <v>164</v>
      </c>
      <c r="B20" s="24" t="s">
        <v>43</v>
      </c>
      <c r="C20" s="22" t="s">
        <v>14</v>
      </c>
      <c r="D20" s="1">
        <v>15</v>
      </c>
      <c r="E20" s="1">
        <v>8</v>
      </c>
      <c r="F20" s="1">
        <v>9</v>
      </c>
      <c r="G20" s="1">
        <v>8</v>
      </c>
      <c r="H20" s="1">
        <v>10</v>
      </c>
      <c r="I20" s="1"/>
      <c r="J20" s="1"/>
      <c r="K20" s="2">
        <f t="shared" si="0"/>
        <v>50</v>
      </c>
      <c r="L20" s="1">
        <v>15</v>
      </c>
      <c r="M20" s="1">
        <v>8</v>
      </c>
      <c r="N20" s="1">
        <v>5</v>
      </c>
      <c r="O20" s="1">
        <v>0</v>
      </c>
      <c r="P20" s="1"/>
      <c r="Q20" s="1"/>
      <c r="R20" s="1"/>
      <c r="S20" s="2">
        <f t="shared" si="1"/>
        <v>28</v>
      </c>
      <c r="T20" s="1"/>
      <c r="U20" s="1"/>
      <c r="V20" s="1"/>
      <c r="W20" s="1"/>
      <c r="X20" s="1"/>
      <c r="Y20" s="1"/>
      <c r="Z20" s="1"/>
      <c r="AA20" s="2">
        <f t="shared" si="2"/>
        <v>0</v>
      </c>
      <c r="AB20" s="1"/>
      <c r="AC20" s="1"/>
      <c r="AD20" s="1"/>
      <c r="AE20" s="1"/>
      <c r="AF20" s="1"/>
      <c r="AG20" s="1"/>
      <c r="AH20" s="1"/>
      <c r="AI20" s="2">
        <f t="shared" si="3"/>
        <v>0</v>
      </c>
      <c r="AJ20" s="2">
        <f t="shared" si="4"/>
        <v>78</v>
      </c>
      <c r="AR20" s="2">
        <f t="shared" si="5"/>
        <v>0</v>
      </c>
      <c r="AZ20" s="2">
        <f t="shared" si="6"/>
        <v>0</v>
      </c>
      <c r="BH20" s="2">
        <f t="shared" si="7"/>
        <v>0</v>
      </c>
      <c r="BP20" s="2">
        <f t="shared" si="8"/>
        <v>0</v>
      </c>
      <c r="BX20" s="2">
        <f t="shared" si="9"/>
        <v>0</v>
      </c>
      <c r="BY20" s="2">
        <f t="shared" si="10"/>
        <v>78</v>
      </c>
      <c r="BZ20" s="2">
        <v>14</v>
      </c>
    </row>
    <row r="21" spans="1:78" ht="11.25" customHeight="1">
      <c r="A21" s="14">
        <v>902</v>
      </c>
      <c r="B21" s="24" t="s">
        <v>45</v>
      </c>
      <c r="C21" s="22" t="s">
        <v>12</v>
      </c>
      <c r="D21" s="1">
        <v>15</v>
      </c>
      <c r="E21" s="1">
        <v>9</v>
      </c>
      <c r="F21" s="1">
        <v>8</v>
      </c>
      <c r="G21" s="1">
        <v>9</v>
      </c>
      <c r="H21" s="1"/>
      <c r="I21" s="1"/>
      <c r="J21" s="1">
        <v>35</v>
      </c>
      <c r="K21" s="2">
        <f t="shared" si="0"/>
        <v>76</v>
      </c>
      <c r="L21" s="54"/>
      <c r="M21" s="1"/>
      <c r="N21" s="1"/>
      <c r="O21" s="1"/>
      <c r="P21" s="1"/>
      <c r="Q21" s="1"/>
      <c r="R21" s="1"/>
      <c r="S21" s="2">
        <f t="shared" si="1"/>
        <v>0</v>
      </c>
      <c r="T21" s="1"/>
      <c r="U21" s="1"/>
      <c r="V21" s="1"/>
      <c r="W21" s="1"/>
      <c r="X21" s="1"/>
      <c r="Y21" s="1"/>
      <c r="Z21" s="1"/>
      <c r="AA21" s="2">
        <f t="shared" si="2"/>
        <v>0</v>
      </c>
      <c r="AB21" s="1"/>
      <c r="AC21" s="1"/>
      <c r="AD21" s="1"/>
      <c r="AE21" s="1"/>
      <c r="AF21" s="1"/>
      <c r="AG21" s="1"/>
      <c r="AH21" s="1"/>
      <c r="AI21" s="2">
        <f t="shared" si="3"/>
        <v>0</v>
      </c>
      <c r="AJ21" s="2">
        <f t="shared" si="4"/>
        <v>76</v>
      </c>
      <c r="AR21" s="2">
        <f t="shared" si="5"/>
        <v>0</v>
      </c>
      <c r="AZ21" s="2">
        <f t="shared" si="6"/>
        <v>0</v>
      </c>
      <c r="BH21" s="2">
        <f t="shared" si="7"/>
        <v>0</v>
      </c>
      <c r="BP21" s="2">
        <f t="shared" si="8"/>
        <v>0</v>
      </c>
      <c r="BX21" s="2">
        <f t="shared" si="9"/>
        <v>0</v>
      </c>
      <c r="BY21" s="2">
        <f t="shared" si="10"/>
        <v>76</v>
      </c>
      <c r="BZ21" s="2">
        <v>5</v>
      </c>
    </row>
    <row r="22" spans="1:78" ht="11.25" customHeight="1">
      <c r="A22" s="14">
        <v>941</v>
      </c>
      <c r="B22" s="24" t="s">
        <v>40</v>
      </c>
      <c r="C22" s="22" t="s">
        <v>12</v>
      </c>
      <c r="D22" s="1">
        <v>15</v>
      </c>
      <c r="E22" s="1">
        <v>10</v>
      </c>
      <c r="F22" s="1">
        <v>10</v>
      </c>
      <c r="G22" s="1">
        <v>10</v>
      </c>
      <c r="H22" s="1"/>
      <c r="I22" s="1"/>
      <c r="J22" s="1">
        <v>30</v>
      </c>
      <c r="K22" s="2">
        <f t="shared" si="0"/>
        <v>75</v>
      </c>
      <c r="L22" s="54"/>
      <c r="M22" s="1"/>
      <c r="N22" s="1"/>
      <c r="O22" s="1"/>
      <c r="P22" s="1"/>
      <c r="Q22" s="1"/>
      <c r="R22" s="1"/>
      <c r="S22" s="2">
        <f t="shared" si="1"/>
        <v>0</v>
      </c>
      <c r="T22" s="1"/>
      <c r="U22" s="1"/>
      <c r="V22" s="1"/>
      <c r="W22" s="1"/>
      <c r="X22" s="1"/>
      <c r="Y22" s="1"/>
      <c r="Z22" s="1"/>
      <c r="AA22" s="2">
        <f t="shared" si="2"/>
        <v>0</v>
      </c>
      <c r="AB22" s="1"/>
      <c r="AC22" s="1"/>
      <c r="AD22" s="1"/>
      <c r="AE22" s="1"/>
      <c r="AF22" s="1"/>
      <c r="AG22" s="1"/>
      <c r="AH22" s="1"/>
      <c r="AI22" s="2">
        <f t="shared" si="3"/>
        <v>0</v>
      </c>
      <c r="AJ22" s="2">
        <f t="shared" si="4"/>
        <v>75</v>
      </c>
      <c r="AR22" s="2">
        <f t="shared" si="5"/>
        <v>0</v>
      </c>
      <c r="AZ22" s="2">
        <f t="shared" si="6"/>
        <v>0</v>
      </c>
      <c r="BH22" s="2">
        <f t="shared" si="7"/>
        <v>0</v>
      </c>
      <c r="BP22" s="2">
        <f t="shared" si="8"/>
        <v>0</v>
      </c>
      <c r="BX22" s="2">
        <f t="shared" si="9"/>
        <v>0</v>
      </c>
      <c r="BY22" s="2">
        <f t="shared" si="10"/>
        <v>75</v>
      </c>
      <c r="BZ22" s="2">
        <v>6</v>
      </c>
    </row>
    <row r="23" spans="1:78" ht="11.25" customHeight="1">
      <c r="A23" s="14">
        <v>906</v>
      </c>
      <c r="B23" s="24" t="s">
        <v>65</v>
      </c>
      <c r="C23" s="22" t="s">
        <v>12</v>
      </c>
      <c r="D23" s="1">
        <v>15</v>
      </c>
      <c r="E23" s="1">
        <v>9</v>
      </c>
      <c r="F23" s="1">
        <v>9</v>
      </c>
      <c r="G23" s="1">
        <v>10</v>
      </c>
      <c r="H23" s="1"/>
      <c r="I23" s="1">
        <v>27</v>
      </c>
      <c r="J23" s="1"/>
      <c r="K23" s="2">
        <f t="shared" si="0"/>
        <v>70</v>
      </c>
      <c r="L23" s="54"/>
      <c r="M23" s="1"/>
      <c r="N23" s="1"/>
      <c r="O23" s="1"/>
      <c r="P23" s="1"/>
      <c r="Q23" s="1"/>
      <c r="R23" s="1"/>
      <c r="S23" s="2">
        <f t="shared" si="1"/>
        <v>0</v>
      </c>
      <c r="T23" s="1"/>
      <c r="U23" s="1"/>
      <c r="V23" s="1"/>
      <c r="W23" s="1"/>
      <c r="X23" s="1"/>
      <c r="Y23" s="1"/>
      <c r="Z23" s="1"/>
      <c r="AA23" s="2">
        <f t="shared" si="2"/>
        <v>0</v>
      </c>
      <c r="AB23" s="1"/>
      <c r="AC23" s="1"/>
      <c r="AD23" s="1"/>
      <c r="AE23" s="1"/>
      <c r="AF23" s="1"/>
      <c r="AG23" s="1"/>
      <c r="AH23" s="1"/>
      <c r="AI23" s="2">
        <f t="shared" si="3"/>
        <v>0</v>
      </c>
      <c r="AJ23" s="2">
        <f t="shared" si="4"/>
        <v>70</v>
      </c>
      <c r="AR23" s="2">
        <f t="shared" si="5"/>
        <v>0</v>
      </c>
      <c r="AZ23" s="2">
        <f t="shared" si="6"/>
        <v>0</v>
      </c>
      <c r="BH23" s="2">
        <f t="shared" si="7"/>
        <v>0</v>
      </c>
      <c r="BP23" s="2">
        <f t="shared" si="8"/>
        <v>0</v>
      </c>
      <c r="BX23" s="2">
        <f t="shared" si="9"/>
        <v>0</v>
      </c>
      <c r="BY23" s="2">
        <f t="shared" si="10"/>
        <v>70</v>
      </c>
      <c r="BZ23" s="2">
        <v>7</v>
      </c>
    </row>
    <row r="24" spans="1:78" ht="10.5" customHeight="1">
      <c r="A24" s="14">
        <v>166</v>
      </c>
      <c r="B24" s="23" t="s">
        <v>27</v>
      </c>
      <c r="C24" s="22" t="s">
        <v>5</v>
      </c>
      <c r="D24" s="1">
        <v>15</v>
      </c>
      <c r="E24" s="1">
        <v>6</v>
      </c>
      <c r="F24" s="1">
        <v>6</v>
      </c>
      <c r="G24" s="1">
        <v>6</v>
      </c>
      <c r="H24" s="1"/>
      <c r="I24" s="1"/>
      <c r="J24" s="1"/>
      <c r="K24" s="2">
        <f t="shared" si="0"/>
        <v>33</v>
      </c>
      <c r="L24" s="1">
        <v>15</v>
      </c>
      <c r="M24" s="1">
        <v>5</v>
      </c>
      <c r="N24" s="1">
        <v>5</v>
      </c>
      <c r="O24" s="1">
        <v>6</v>
      </c>
      <c r="P24" s="1"/>
      <c r="Q24" s="1"/>
      <c r="R24" s="1"/>
      <c r="S24" s="2">
        <f t="shared" si="1"/>
        <v>31</v>
      </c>
      <c r="T24" s="1"/>
      <c r="U24" s="1"/>
      <c r="V24" s="1"/>
      <c r="W24" s="1"/>
      <c r="X24" s="1"/>
      <c r="Y24" s="1"/>
      <c r="Z24" s="1"/>
      <c r="AA24" s="2">
        <f t="shared" si="2"/>
        <v>0</v>
      </c>
      <c r="AB24" s="1"/>
      <c r="AC24" s="1"/>
      <c r="AD24" s="1"/>
      <c r="AE24" s="1"/>
      <c r="AF24" s="1"/>
      <c r="AG24" s="1"/>
      <c r="AH24" s="1"/>
      <c r="AI24" s="2">
        <f t="shared" si="3"/>
        <v>0</v>
      </c>
      <c r="AJ24" s="2">
        <f t="shared" si="4"/>
        <v>64</v>
      </c>
      <c r="AR24" s="2">
        <f t="shared" si="5"/>
        <v>0</v>
      </c>
      <c r="AZ24" s="2">
        <f t="shared" si="6"/>
        <v>0</v>
      </c>
      <c r="BH24" s="2">
        <f t="shared" si="7"/>
        <v>0</v>
      </c>
      <c r="BP24" s="2">
        <f t="shared" si="8"/>
        <v>0</v>
      </c>
      <c r="BX24" s="2">
        <f t="shared" si="9"/>
        <v>0</v>
      </c>
      <c r="BY24" s="2">
        <f t="shared" si="10"/>
        <v>64</v>
      </c>
      <c r="BZ24" s="2">
        <v>22</v>
      </c>
    </row>
    <row r="25" spans="1:78" ht="11.25" customHeight="1">
      <c r="A25" s="14">
        <v>729</v>
      </c>
      <c r="B25" s="24" t="s">
        <v>58</v>
      </c>
      <c r="C25" s="22" t="s">
        <v>59</v>
      </c>
      <c r="D25" s="1">
        <v>15</v>
      </c>
      <c r="E25" s="1">
        <v>6</v>
      </c>
      <c r="F25" s="1">
        <v>6</v>
      </c>
      <c r="G25" s="1">
        <v>6</v>
      </c>
      <c r="H25" s="1"/>
      <c r="I25" s="1"/>
      <c r="J25" s="1"/>
      <c r="K25" s="2">
        <f t="shared" si="0"/>
        <v>33</v>
      </c>
      <c r="L25" s="1">
        <v>15</v>
      </c>
      <c r="M25" s="1">
        <v>6</v>
      </c>
      <c r="N25" s="1">
        <v>5</v>
      </c>
      <c r="O25" s="1">
        <v>5</v>
      </c>
      <c r="P25" s="1"/>
      <c r="Q25" s="1"/>
      <c r="R25" s="1"/>
      <c r="S25" s="2">
        <f t="shared" si="1"/>
        <v>31</v>
      </c>
      <c r="T25" s="1"/>
      <c r="U25" s="1"/>
      <c r="V25" s="1"/>
      <c r="W25" s="1"/>
      <c r="X25" s="1"/>
      <c r="Y25" s="1"/>
      <c r="Z25" s="1"/>
      <c r="AA25" s="2">
        <f t="shared" si="2"/>
        <v>0</v>
      </c>
      <c r="AB25" s="1"/>
      <c r="AC25" s="1"/>
      <c r="AD25" s="1"/>
      <c r="AE25" s="1"/>
      <c r="AF25" s="1"/>
      <c r="AG25" s="1"/>
      <c r="AH25" s="1"/>
      <c r="AI25" s="2">
        <f t="shared" si="3"/>
        <v>0</v>
      </c>
      <c r="AJ25" s="2">
        <f t="shared" si="4"/>
        <v>64</v>
      </c>
      <c r="AR25" s="2">
        <f t="shared" si="5"/>
        <v>0</v>
      </c>
      <c r="AZ25" s="2">
        <f t="shared" si="6"/>
        <v>0</v>
      </c>
      <c r="BH25" s="2">
        <f t="shared" si="7"/>
        <v>0</v>
      </c>
      <c r="BP25" s="2">
        <f t="shared" si="8"/>
        <v>0</v>
      </c>
      <c r="BX25" s="2">
        <f t="shared" si="9"/>
        <v>0</v>
      </c>
      <c r="BY25" s="2">
        <f t="shared" si="10"/>
        <v>64</v>
      </c>
      <c r="BZ25" s="2">
        <v>25</v>
      </c>
    </row>
    <row r="26" spans="1:78" ht="11.25" customHeight="1">
      <c r="A26" s="14">
        <v>935</v>
      </c>
      <c r="B26" s="24" t="s">
        <v>39</v>
      </c>
      <c r="C26" s="22" t="s">
        <v>12</v>
      </c>
      <c r="D26" s="1">
        <v>15</v>
      </c>
      <c r="E26" s="1">
        <v>8</v>
      </c>
      <c r="F26" s="1">
        <v>9</v>
      </c>
      <c r="G26" s="1">
        <v>8</v>
      </c>
      <c r="H26" s="1"/>
      <c r="I26" s="1">
        <v>21</v>
      </c>
      <c r="J26" s="1"/>
      <c r="K26" s="2">
        <f t="shared" si="0"/>
        <v>61</v>
      </c>
      <c r="L26" s="54"/>
      <c r="M26" s="1"/>
      <c r="N26" s="1"/>
      <c r="O26" s="1"/>
      <c r="P26" s="1"/>
      <c r="Q26" s="1"/>
      <c r="R26" s="1"/>
      <c r="S26" s="2">
        <f t="shared" si="1"/>
        <v>0</v>
      </c>
      <c r="T26" s="1"/>
      <c r="U26" s="1"/>
      <c r="V26" s="1"/>
      <c r="W26" s="1"/>
      <c r="X26" s="1"/>
      <c r="Y26" s="1"/>
      <c r="Z26" s="1"/>
      <c r="AA26" s="2">
        <f t="shared" si="2"/>
        <v>0</v>
      </c>
      <c r="AB26" s="1"/>
      <c r="AC26" s="1"/>
      <c r="AD26" s="1"/>
      <c r="AE26" s="1"/>
      <c r="AF26" s="1"/>
      <c r="AG26" s="1"/>
      <c r="AH26" s="1"/>
      <c r="AI26" s="2">
        <f t="shared" si="3"/>
        <v>0</v>
      </c>
      <c r="AJ26" s="2">
        <f t="shared" si="4"/>
        <v>61</v>
      </c>
      <c r="AR26" s="2">
        <f t="shared" si="5"/>
        <v>0</v>
      </c>
      <c r="AZ26" s="2">
        <f t="shared" si="6"/>
        <v>0</v>
      </c>
      <c r="BH26" s="2">
        <f t="shared" si="7"/>
        <v>0</v>
      </c>
      <c r="BP26" s="2">
        <f t="shared" si="8"/>
        <v>0</v>
      </c>
      <c r="BX26" s="2">
        <f t="shared" si="9"/>
        <v>0</v>
      </c>
      <c r="BY26" s="2">
        <f t="shared" si="10"/>
        <v>61</v>
      </c>
      <c r="BZ26" s="2">
        <v>9</v>
      </c>
    </row>
    <row r="27" spans="1:78" ht="11.25" customHeight="1">
      <c r="A27" s="14">
        <v>65</v>
      </c>
      <c r="B27" s="24" t="s">
        <v>35</v>
      </c>
      <c r="C27" s="22" t="s">
        <v>36</v>
      </c>
      <c r="D27" s="1">
        <v>15</v>
      </c>
      <c r="E27" s="1">
        <v>8</v>
      </c>
      <c r="F27" s="1">
        <v>8</v>
      </c>
      <c r="G27" s="1">
        <v>8</v>
      </c>
      <c r="H27" s="1"/>
      <c r="I27" s="1">
        <v>18</v>
      </c>
      <c r="J27" s="1"/>
      <c r="K27" s="2">
        <f t="shared" si="0"/>
        <v>57</v>
      </c>
      <c r="L27" s="54"/>
      <c r="M27" s="1"/>
      <c r="N27" s="1"/>
      <c r="O27" s="1"/>
      <c r="P27" s="1"/>
      <c r="Q27" s="1"/>
      <c r="R27" s="1"/>
      <c r="S27" s="2">
        <f t="shared" si="1"/>
        <v>0</v>
      </c>
      <c r="T27" s="1"/>
      <c r="U27" s="1"/>
      <c r="V27" s="1"/>
      <c r="W27" s="1"/>
      <c r="X27" s="1"/>
      <c r="Y27" s="1"/>
      <c r="Z27" s="1"/>
      <c r="AA27" s="2">
        <f t="shared" si="2"/>
        <v>0</v>
      </c>
      <c r="AB27" s="1"/>
      <c r="AC27" s="1"/>
      <c r="AD27" s="1"/>
      <c r="AE27" s="1"/>
      <c r="AF27" s="1"/>
      <c r="AG27" s="1"/>
      <c r="AH27" s="1"/>
      <c r="AI27" s="2">
        <f t="shared" si="3"/>
        <v>0</v>
      </c>
      <c r="AJ27" s="2">
        <f t="shared" si="4"/>
        <v>57</v>
      </c>
      <c r="AR27" s="2">
        <f t="shared" si="5"/>
        <v>0</v>
      </c>
      <c r="AZ27" s="2">
        <f t="shared" si="6"/>
        <v>0</v>
      </c>
      <c r="BH27" s="2">
        <f t="shared" si="7"/>
        <v>0</v>
      </c>
      <c r="BP27" s="2">
        <f t="shared" si="8"/>
        <v>0</v>
      </c>
      <c r="BX27" s="2">
        <f t="shared" si="9"/>
        <v>0</v>
      </c>
      <c r="BY27" s="2">
        <f t="shared" si="10"/>
        <v>57</v>
      </c>
      <c r="BZ27" s="2">
        <v>11</v>
      </c>
    </row>
    <row r="28" spans="1:78" ht="11.25" customHeight="1">
      <c r="A28" s="14">
        <v>723</v>
      </c>
      <c r="B28" s="23" t="s">
        <v>25</v>
      </c>
      <c r="C28" s="22" t="s">
        <v>26</v>
      </c>
      <c r="D28" s="1">
        <v>15</v>
      </c>
      <c r="E28" s="1">
        <v>7</v>
      </c>
      <c r="F28" s="1">
        <v>7</v>
      </c>
      <c r="G28" s="1">
        <v>7</v>
      </c>
      <c r="H28" s="1">
        <v>10</v>
      </c>
      <c r="I28" s="1"/>
      <c r="J28" s="1"/>
      <c r="K28" s="2">
        <f t="shared" si="0"/>
        <v>46</v>
      </c>
      <c r="L28" s="54"/>
      <c r="M28" s="1"/>
      <c r="N28" s="1"/>
      <c r="O28" s="1"/>
      <c r="P28" s="1"/>
      <c r="Q28" s="1"/>
      <c r="R28" s="1"/>
      <c r="S28" s="2">
        <f t="shared" si="1"/>
        <v>0</v>
      </c>
      <c r="T28" s="1"/>
      <c r="U28" s="1"/>
      <c r="V28" s="1"/>
      <c r="W28" s="1"/>
      <c r="X28" s="1"/>
      <c r="Y28" s="1"/>
      <c r="Z28" s="1"/>
      <c r="AA28" s="2">
        <f t="shared" si="2"/>
        <v>0</v>
      </c>
      <c r="AB28" s="1"/>
      <c r="AC28" s="1"/>
      <c r="AD28" s="1"/>
      <c r="AE28" s="1"/>
      <c r="AF28" s="1"/>
      <c r="AG28" s="1"/>
      <c r="AH28" s="1"/>
      <c r="AI28" s="2">
        <f t="shared" si="3"/>
        <v>0</v>
      </c>
      <c r="AJ28" s="2">
        <f t="shared" si="4"/>
        <v>46</v>
      </c>
      <c r="AR28" s="2">
        <f t="shared" si="5"/>
        <v>0</v>
      </c>
      <c r="AZ28" s="2">
        <f>SUM(AU28:AY28)</f>
        <v>0</v>
      </c>
      <c r="BH28" s="2">
        <f t="shared" si="7"/>
        <v>0</v>
      </c>
      <c r="BP28" s="2">
        <f t="shared" si="8"/>
        <v>0</v>
      </c>
      <c r="BX28" s="2">
        <f t="shared" si="9"/>
        <v>0</v>
      </c>
      <c r="BY28" s="2">
        <f>SUM(BX28,BP28,BH28,AZ28,AR28,AJ28)</f>
        <v>46</v>
      </c>
      <c r="BZ28" s="2">
        <v>19</v>
      </c>
    </row>
    <row r="29" spans="1:78" ht="11.25" customHeight="1">
      <c r="A29" s="14">
        <v>39</v>
      </c>
      <c r="B29" s="24" t="s">
        <v>60</v>
      </c>
      <c r="C29" s="22" t="s">
        <v>19</v>
      </c>
      <c r="D29" s="1">
        <v>15</v>
      </c>
      <c r="E29" s="1">
        <v>7</v>
      </c>
      <c r="F29" s="1">
        <v>6</v>
      </c>
      <c r="G29" s="1">
        <v>6</v>
      </c>
      <c r="H29" s="1"/>
      <c r="I29" s="1"/>
      <c r="J29" s="1"/>
      <c r="K29" s="2">
        <f t="shared" si="0"/>
        <v>34</v>
      </c>
      <c r="L29" s="54"/>
      <c r="M29" s="1"/>
      <c r="N29" s="1"/>
      <c r="O29" s="1"/>
      <c r="P29" s="1"/>
      <c r="Q29" s="1"/>
      <c r="R29" s="1"/>
      <c r="S29" s="2">
        <f t="shared" si="1"/>
        <v>0</v>
      </c>
      <c r="T29" s="1"/>
      <c r="U29" s="1"/>
      <c r="V29" s="1"/>
      <c r="W29" s="1"/>
      <c r="X29" s="1"/>
      <c r="Y29" s="1"/>
      <c r="Z29" s="1"/>
      <c r="AA29" s="2">
        <f t="shared" si="2"/>
        <v>0</v>
      </c>
      <c r="AB29" s="1"/>
      <c r="AC29" s="1"/>
      <c r="AD29" s="1"/>
      <c r="AE29" s="1"/>
      <c r="AF29" s="1"/>
      <c r="AG29" s="1"/>
      <c r="AH29" s="1"/>
      <c r="AI29" s="2">
        <f t="shared" si="3"/>
        <v>0</v>
      </c>
      <c r="AJ29" s="2">
        <f t="shared" si="4"/>
        <v>34</v>
      </c>
      <c r="AR29" s="2">
        <f t="shared" si="5"/>
        <v>0</v>
      </c>
      <c r="AZ29" s="2">
        <f>SUM(AS29:AY29)</f>
        <v>0</v>
      </c>
      <c r="BH29" s="2">
        <f t="shared" si="7"/>
        <v>0</v>
      </c>
      <c r="BP29" s="2">
        <f t="shared" si="8"/>
        <v>0</v>
      </c>
      <c r="BX29" s="2">
        <f t="shared" si="9"/>
        <v>0</v>
      </c>
      <c r="BY29" s="2">
        <f>SUM(K29,S29,AA29,AI29,AR29,AZ29,BH29,BP29,BX29)</f>
        <v>34</v>
      </c>
      <c r="BZ29" s="2">
        <v>21</v>
      </c>
    </row>
    <row r="30" spans="2:36" ht="11.25" customHeight="1">
      <c r="B30" s="24"/>
      <c r="D30" s="1"/>
      <c r="E30" s="1"/>
      <c r="F30" s="1"/>
      <c r="G30" s="1"/>
      <c r="H30" s="1"/>
      <c r="I30" s="1"/>
      <c r="J30" s="1"/>
      <c r="K30" s="2"/>
      <c r="L30" s="1"/>
      <c r="M30" s="1"/>
      <c r="N30" s="1"/>
      <c r="O30" s="1"/>
      <c r="P30" s="1"/>
      <c r="Q30" s="1"/>
      <c r="R30" s="1"/>
      <c r="S30" s="2"/>
      <c r="T30" s="1"/>
      <c r="U30" s="1"/>
      <c r="V30" s="1"/>
      <c r="W30" s="1"/>
      <c r="X30" s="1"/>
      <c r="Y30" s="1"/>
      <c r="Z30" s="1"/>
      <c r="AA30" s="2"/>
      <c r="AB30" s="1"/>
      <c r="AC30" s="1"/>
      <c r="AD30" s="1"/>
      <c r="AE30" s="1"/>
      <c r="AF30" s="1"/>
      <c r="AG30" s="1"/>
      <c r="AH30" s="1"/>
      <c r="AI30" s="2"/>
      <c r="AJ30" s="2"/>
    </row>
    <row r="31" spans="2:36" ht="11.25" customHeight="1">
      <c r="B31" s="24"/>
      <c r="D31" s="1"/>
      <c r="E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1"/>
      <c r="R31" s="1"/>
      <c r="S31" s="2"/>
      <c r="T31" s="1"/>
      <c r="U31" s="1"/>
      <c r="V31" s="1"/>
      <c r="W31" s="1"/>
      <c r="X31" s="1"/>
      <c r="Y31" s="1"/>
      <c r="Z31" s="1"/>
      <c r="AA31" s="2"/>
      <c r="AB31" s="1"/>
      <c r="AC31" s="1"/>
      <c r="AD31" s="1"/>
      <c r="AE31" s="1"/>
      <c r="AF31" s="1"/>
      <c r="AG31" s="1"/>
      <c r="AH31" s="1"/>
      <c r="AI31" s="2"/>
      <c r="AJ31" s="2"/>
    </row>
    <row r="32" spans="2:36" ht="11.25" customHeight="1">
      <c r="B32" s="24"/>
      <c r="D32" s="1"/>
      <c r="E32" s="1"/>
      <c r="F32" s="1"/>
      <c r="G32" s="1"/>
      <c r="H32" s="1"/>
      <c r="I32" s="1"/>
      <c r="J32" s="1"/>
      <c r="K32" s="2"/>
      <c r="L32" s="1"/>
      <c r="M32" s="1"/>
      <c r="N32" s="1"/>
      <c r="O32" s="1"/>
      <c r="P32" s="1"/>
      <c r="Q32" s="1"/>
      <c r="R32" s="1"/>
      <c r="S32" s="2"/>
      <c r="T32" s="1"/>
      <c r="U32" s="1"/>
      <c r="V32" s="1"/>
      <c r="W32" s="1"/>
      <c r="X32" s="1"/>
      <c r="Y32" s="1"/>
      <c r="Z32" s="1"/>
      <c r="AA32" s="2"/>
      <c r="AB32" s="1"/>
      <c r="AC32" s="1"/>
      <c r="AD32" s="1"/>
      <c r="AE32" s="1"/>
      <c r="AF32" s="1"/>
      <c r="AG32" s="1"/>
      <c r="AH32" s="1"/>
      <c r="AI32" s="2"/>
      <c r="AJ32" s="2"/>
    </row>
    <row r="33" spans="2:36" ht="11.25" customHeight="1">
      <c r="B33" s="24"/>
      <c r="D33" s="1"/>
      <c r="E33" s="1"/>
      <c r="F33" s="1"/>
      <c r="G33" s="1"/>
      <c r="H33" s="1"/>
      <c r="I33" s="1"/>
      <c r="J33" s="1"/>
      <c r="K33" s="2"/>
      <c r="L33" s="1"/>
      <c r="M33" s="1"/>
      <c r="N33" s="1"/>
      <c r="O33" s="1"/>
      <c r="P33" s="1"/>
      <c r="Q33" s="1"/>
      <c r="R33" s="1"/>
      <c r="S33" s="2"/>
      <c r="T33" s="1"/>
      <c r="U33" s="1"/>
      <c r="V33" s="1"/>
      <c r="W33" s="1"/>
      <c r="X33" s="1"/>
      <c r="Y33" s="1"/>
      <c r="Z33" s="1"/>
      <c r="AA33" s="2"/>
      <c r="AB33" s="1"/>
      <c r="AC33" s="1"/>
      <c r="AD33" s="1"/>
      <c r="AE33" s="1"/>
      <c r="AF33" s="1"/>
      <c r="AG33" s="1"/>
      <c r="AH33" s="1"/>
      <c r="AI33" s="2"/>
      <c r="AJ33" s="2"/>
    </row>
    <row r="34" spans="2:36" ht="11.25" customHeight="1">
      <c r="B34" s="24"/>
      <c r="D34" s="1"/>
      <c r="E34" s="1"/>
      <c r="F34" s="1"/>
      <c r="G34" s="1"/>
      <c r="H34" s="1"/>
      <c r="I34" s="1"/>
      <c r="J34" s="1"/>
      <c r="K34" s="2"/>
      <c r="L34" s="1"/>
      <c r="M34" s="1"/>
      <c r="N34" s="1"/>
      <c r="O34" s="1"/>
      <c r="P34" s="1"/>
      <c r="Q34" s="1"/>
      <c r="R34" s="1"/>
      <c r="S34" s="2"/>
      <c r="T34" s="1"/>
      <c r="U34" s="1"/>
      <c r="V34" s="1"/>
      <c r="W34" s="1"/>
      <c r="X34" s="1"/>
      <c r="Y34" s="1"/>
      <c r="Z34" s="1"/>
      <c r="AA34" s="2"/>
      <c r="AB34" s="1"/>
      <c r="AC34" s="1"/>
      <c r="AD34" s="1"/>
      <c r="AE34" s="1"/>
      <c r="AF34" s="1"/>
      <c r="AG34" s="1"/>
      <c r="AH34" s="1"/>
      <c r="AI34" s="2"/>
      <c r="AJ34" s="2"/>
    </row>
    <row r="35" spans="1:46" ht="21.75" customHeight="1">
      <c r="A35" s="20"/>
      <c r="B35" s="5" t="s">
        <v>22</v>
      </c>
      <c r="C35" s="1"/>
      <c r="J35" s="7"/>
      <c r="K35" s="6"/>
      <c r="R35" s="7"/>
      <c r="S35" s="6"/>
      <c r="U35" s="9">
        <v>2</v>
      </c>
      <c r="V35" s="9">
        <v>0</v>
      </c>
      <c r="W35" s="9">
        <v>1</v>
      </c>
      <c r="X35" s="9">
        <v>3</v>
      </c>
      <c r="AQ35" s="13">
        <v>2</v>
      </c>
      <c r="AR35" s="13">
        <v>0</v>
      </c>
      <c r="AS35" s="13">
        <v>1</v>
      </c>
      <c r="AT35" s="13">
        <v>4</v>
      </c>
    </row>
    <row r="36" spans="1:79" s="10" customFormat="1" ht="18" customHeight="1">
      <c r="A36" s="17" t="s">
        <v>2</v>
      </c>
      <c r="B36" s="18" t="s">
        <v>3</v>
      </c>
      <c r="C36" s="19" t="s">
        <v>4</v>
      </c>
      <c r="D36" s="46">
        <v>7</v>
      </c>
      <c r="E36" s="46" t="s">
        <v>42</v>
      </c>
      <c r="F36" s="46"/>
      <c r="G36" s="46" t="s">
        <v>54</v>
      </c>
      <c r="H36" s="46"/>
      <c r="I36" s="46"/>
      <c r="J36" s="46"/>
      <c r="K36" s="47"/>
      <c r="L36" s="46">
        <v>21</v>
      </c>
      <c r="M36" s="46" t="s">
        <v>67</v>
      </c>
      <c r="N36" s="46"/>
      <c r="O36" s="46"/>
      <c r="P36" s="46"/>
      <c r="Q36" s="46"/>
      <c r="R36" s="46"/>
      <c r="S36" s="47"/>
      <c r="T36" s="46"/>
      <c r="U36" s="46"/>
      <c r="V36" s="46"/>
      <c r="W36" s="46"/>
      <c r="X36" s="46"/>
      <c r="Y36" s="46"/>
      <c r="Z36" s="46"/>
      <c r="AA36" s="47"/>
      <c r="AB36" s="46"/>
      <c r="AC36" s="46"/>
      <c r="AD36" s="46"/>
      <c r="AE36" s="46"/>
      <c r="AF36" s="46"/>
      <c r="AG36" s="46"/>
      <c r="AH36" s="46"/>
      <c r="AI36" s="48"/>
      <c r="AJ36" s="48"/>
      <c r="AK36" s="49"/>
      <c r="AL36" s="50"/>
      <c r="AM36" s="47"/>
      <c r="AN36" s="47"/>
      <c r="AO36" s="47"/>
      <c r="AP36" s="47"/>
      <c r="AQ36" s="47"/>
      <c r="AR36" s="47"/>
      <c r="AS36" s="50"/>
      <c r="AT36" s="50"/>
      <c r="AU36" s="47"/>
      <c r="AV36" s="47"/>
      <c r="AW36" s="47"/>
      <c r="AX36" s="47"/>
      <c r="AY36" s="47"/>
      <c r="AZ36" s="47"/>
      <c r="BA36" s="49"/>
      <c r="BB36" s="50"/>
      <c r="BC36" s="47"/>
      <c r="BD36" s="47"/>
      <c r="BE36" s="47"/>
      <c r="BF36" s="47"/>
      <c r="BG36" s="47"/>
      <c r="BH36" s="47"/>
      <c r="BI36" s="49"/>
      <c r="BJ36" s="50"/>
      <c r="BK36" s="47"/>
      <c r="BL36" s="51"/>
      <c r="BM36" s="47"/>
      <c r="BN36" s="47"/>
      <c r="BO36" s="47"/>
      <c r="BP36" s="47"/>
      <c r="BQ36" s="50"/>
      <c r="BR36" s="50"/>
      <c r="BS36" s="50"/>
      <c r="BT36" s="47"/>
      <c r="BU36" s="47"/>
      <c r="BV36" s="47"/>
      <c r="BW36" s="47"/>
      <c r="BX36" s="48"/>
      <c r="BY36" s="48"/>
      <c r="BZ36" s="11"/>
      <c r="CA36" s="11"/>
    </row>
    <row r="37" spans="1:79" s="28" customFormat="1" ht="13.5" customHeight="1">
      <c r="A37" s="20"/>
      <c r="B37" s="21"/>
      <c r="C37" s="22"/>
      <c r="D37" s="3" t="s">
        <v>7</v>
      </c>
      <c r="E37" s="14" t="s">
        <v>8</v>
      </c>
      <c r="F37" s="25" t="s">
        <v>8</v>
      </c>
      <c r="G37" s="14" t="s">
        <v>8</v>
      </c>
      <c r="H37" s="14" t="s">
        <v>9</v>
      </c>
      <c r="I37" s="26" t="s">
        <v>10</v>
      </c>
      <c r="J37" s="26" t="s">
        <v>11</v>
      </c>
      <c r="K37" s="26"/>
      <c r="L37" s="3" t="s">
        <v>7</v>
      </c>
      <c r="M37" s="14" t="s">
        <v>8</v>
      </c>
      <c r="N37" s="25" t="s">
        <v>8</v>
      </c>
      <c r="O37" s="14" t="s">
        <v>8</v>
      </c>
      <c r="P37" s="14" t="s">
        <v>9</v>
      </c>
      <c r="Q37" s="26" t="s">
        <v>10</v>
      </c>
      <c r="R37" s="26" t="s">
        <v>11</v>
      </c>
      <c r="S37" s="26"/>
      <c r="T37" s="3" t="s">
        <v>7</v>
      </c>
      <c r="U37" s="14" t="s">
        <v>8</v>
      </c>
      <c r="V37" s="25" t="s">
        <v>8</v>
      </c>
      <c r="W37" s="14" t="s">
        <v>8</v>
      </c>
      <c r="X37" s="14" t="s">
        <v>9</v>
      </c>
      <c r="Y37" s="26" t="s">
        <v>10</v>
      </c>
      <c r="Z37" s="26" t="s">
        <v>11</v>
      </c>
      <c r="AA37" s="26"/>
      <c r="AB37" s="3" t="s">
        <v>7</v>
      </c>
      <c r="AC37" s="14" t="s">
        <v>8</v>
      </c>
      <c r="AD37" s="25" t="s">
        <v>8</v>
      </c>
      <c r="AE37" s="14" t="s">
        <v>8</v>
      </c>
      <c r="AF37" s="14" t="s">
        <v>9</v>
      </c>
      <c r="AG37" s="26" t="s">
        <v>10</v>
      </c>
      <c r="AH37" s="26" t="s">
        <v>11</v>
      </c>
      <c r="AI37" s="26"/>
      <c r="AJ37" s="26" t="s">
        <v>17</v>
      </c>
      <c r="AK37" s="3" t="s">
        <v>7</v>
      </c>
      <c r="AL37" s="14" t="s">
        <v>8</v>
      </c>
      <c r="AM37" s="25" t="s">
        <v>8</v>
      </c>
      <c r="AN37" s="14" t="s">
        <v>8</v>
      </c>
      <c r="AO37" s="14" t="s">
        <v>9</v>
      </c>
      <c r="AP37" s="26" t="s">
        <v>10</v>
      </c>
      <c r="AQ37" s="26" t="s">
        <v>11</v>
      </c>
      <c r="AR37" s="26" t="s">
        <v>18</v>
      </c>
      <c r="AS37" s="3" t="s">
        <v>7</v>
      </c>
      <c r="AT37" s="14" t="s">
        <v>8</v>
      </c>
      <c r="AU37" s="25" t="s">
        <v>8</v>
      </c>
      <c r="AV37" s="14" t="s">
        <v>8</v>
      </c>
      <c r="AW37" s="14" t="s">
        <v>9</v>
      </c>
      <c r="AX37" s="26" t="s">
        <v>10</v>
      </c>
      <c r="AY37" s="26" t="s">
        <v>11</v>
      </c>
      <c r="AZ37" s="26" t="s">
        <v>18</v>
      </c>
      <c r="BA37" s="3" t="s">
        <v>7</v>
      </c>
      <c r="BB37" s="14" t="s">
        <v>8</v>
      </c>
      <c r="BC37" s="25" t="s">
        <v>8</v>
      </c>
      <c r="BD37" s="14" t="s">
        <v>8</v>
      </c>
      <c r="BE37" s="14" t="s">
        <v>9</v>
      </c>
      <c r="BF37" s="26" t="s">
        <v>10</v>
      </c>
      <c r="BG37" s="26" t="s">
        <v>11</v>
      </c>
      <c r="BH37" s="26" t="s">
        <v>18</v>
      </c>
      <c r="BI37" s="3" t="s">
        <v>7</v>
      </c>
      <c r="BJ37" s="14" t="s">
        <v>8</v>
      </c>
      <c r="BK37" s="25" t="s">
        <v>8</v>
      </c>
      <c r="BL37" s="14" t="s">
        <v>8</v>
      </c>
      <c r="BM37" s="14" t="s">
        <v>9</v>
      </c>
      <c r="BN37" s="26" t="s">
        <v>10</v>
      </c>
      <c r="BO37" s="26" t="s">
        <v>11</v>
      </c>
      <c r="BP37" s="26" t="s">
        <v>18</v>
      </c>
      <c r="BQ37" s="3" t="s">
        <v>7</v>
      </c>
      <c r="BR37" s="14" t="s">
        <v>8</v>
      </c>
      <c r="BS37" s="25" t="s">
        <v>8</v>
      </c>
      <c r="BT37" s="14" t="s">
        <v>8</v>
      </c>
      <c r="BU37" s="14" t="s">
        <v>9</v>
      </c>
      <c r="BV37" s="26" t="s">
        <v>10</v>
      </c>
      <c r="BW37" s="26" t="s">
        <v>11</v>
      </c>
      <c r="BX37" s="26" t="s">
        <v>18</v>
      </c>
      <c r="BY37" s="26" t="s">
        <v>17</v>
      </c>
      <c r="BZ37" s="2" t="s">
        <v>28</v>
      </c>
      <c r="CA37" s="27"/>
    </row>
    <row r="38" spans="1:78" ht="11.25">
      <c r="A38" s="2">
        <v>804</v>
      </c>
      <c r="B38" s="1" t="s">
        <v>49</v>
      </c>
      <c r="C38" s="29" t="s">
        <v>50</v>
      </c>
      <c r="D38" s="1">
        <v>15</v>
      </c>
      <c r="E38" s="1">
        <v>10</v>
      </c>
      <c r="F38" s="1">
        <v>10</v>
      </c>
      <c r="G38" s="1">
        <v>10</v>
      </c>
      <c r="H38" s="1"/>
      <c r="I38" s="1"/>
      <c r="J38" s="1">
        <v>55</v>
      </c>
      <c r="K38" s="2">
        <f aca="true" t="shared" si="11" ref="K38:K49">SUM(D38:J38)</f>
        <v>100</v>
      </c>
      <c r="L38" s="1">
        <v>15</v>
      </c>
      <c r="M38" s="1">
        <v>10</v>
      </c>
      <c r="N38" s="1">
        <v>10</v>
      </c>
      <c r="O38" s="1">
        <v>10</v>
      </c>
      <c r="P38" s="1"/>
      <c r="Q38" s="1"/>
      <c r="R38" s="1">
        <v>55</v>
      </c>
      <c r="S38" s="2">
        <f aca="true" t="shared" si="12" ref="S38:S49">SUM(L38:R38)</f>
        <v>100</v>
      </c>
      <c r="T38" s="1"/>
      <c r="U38" s="1"/>
      <c r="V38" s="1"/>
      <c r="W38" s="1"/>
      <c r="X38" s="1"/>
      <c r="Y38" s="1"/>
      <c r="Z38" s="1"/>
      <c r="AA38" s="2">
        <f aca="true" t="shared" si="13" ref="AA38:AA49">SUM(T38:Z38)</f>
        <v>0</v>
      </c>
      <c r="AB38" s="1"/>
      <c r="AC38" s="1"/>
      <c r="AD38" s="1"/>
      <c r="AE38" s="1"/>
      <c r="AF38" s="1"/>
      <c r="AG38" s="1"/>
      <c r="AH38" s="1"/>
      <c r="AI38" s="2">
        <f aca="true" t="shared" si="14" ref="AI38:AI49">SUM(AB38:AH38)</f>
        <v>0</v>
      </c>
      <c r="AJ38" s="2">
        <f aca="true" t="shared" si="15" ref="AJ38:AJ49">SUM(AI38,AA38,S38,K38)</f>
        <v>200</v>
      </c>
      <c r="AR38" s="2">
        <f aca="true" t="shared" si="16" ref="AR38:AR49">SUM(AK38:AQ38)</f>
        <v>0</v>
      </c>
      <c r="AZ38" s="2">
        <f>SUM(AU38:AY38)</f>
        <v>0</v>
      </c>
      <c r="BH38" s="2">
        <f aca="true" t="shared" si="17" ref="BH38:BH49">SUM(BA38:BG38)</f>
        <v>0</v>
      </c>
      <c r="BP38" s="2">
        <f aca="true" t="shared" si="18" ref="BP38:BP49">SUM(BI38:BO38)</f>
        <v>0</v>
      </c>
      <c r="BX38" s="2">
        <f aca="true" t="shared" si="19" ref="BX38:BX49">SUM(BQ38:BW38)</f>
        <v>0</v>
      </c>
      <c r="BY38" s="2">
        <f aca="true" t="shared" si="20" ref="BY38:BY49">SUM(BX38,BP38,BH38,AZ38,AR38,AJ38)</f>
        <v>200</v>
      </c>
      <c r="BZ38" s="2">
        <v>1</v>
      </c>
    </row>
    <row r="39" spans="1:78" ht="11.25">
      <c r="A39" s="2">
        <v>503</v>
      </c>
      <c r="B39" s="1" t="s">
        <v>21</v>
      </c>
      <c r="C39" s="29" t="s">
        <v>52</v>
      </c>
      <c r="D39" s="1">
        <v>15</v>
      </c>
      <c r="E39" s="1">
        <v>9</v>
      </c>
      <c r="F39" s="1">
        <v>8</v>
      </c>
      <c r="G39" s="1">
        <v>9</v>
      </c>
      <c r="H39" s="1"/>
      <c r="I39" s="1"/>
      <c r="J39" s="1">
        <v>40</v>
      </c>
      <c r="K39" s="2">
        <f t="shared" si="11"/>
        <v>81</v>
      </c>
      <c r="L39" s="1">
        <v>15</v>
      </c>
      <c r="M39" s="1">
        <v>9</v>
      </c>
      <c r="N39" s="1">
        <v>9</v>
      </c>
      <c r="O39" s="1">
        <v>9</v>
      </c>
      <c r="P39" s="1"/>
      <c r="Q39" s="1"/>
      <c r="R39" s="1">
        <v>50</v>
      </c>
      <c r="S39" s="2">
        <f t="shared" si="12"/>
        <v>92</v>
      </c>
      <c r="T39" s="1"/>
      <c r="U39" s="1"/>
      <c r="V39" s="1"/>
      <c r="W39" s="1"/>
      <c r="X39" s="1"/>
      <c r="Y39" s="1"/>
      <c r="Z39" s="1"/>
      <c r="AA39" s="2">
        <f t="shared" si="13"/>
        <v>0</v>
      </c>
      <c r="AB39" s="1"/>
      <c r="AC39" s="1"/>
      <c r="AD39" s="1"/>
      <c r="AE39" s="1"/>
      <c r="AF39" s="1"/>
      <c r="AG39" s="1"/>
      <c r="AH39" s="1"/>
      <c r="AI39" s="2">
        <f t="shared" si="14"/>
        <v>0</v>
      </c>
      <c r="AJ39" s="2">
        <f t="shared" si="15"/>
        <v>173</v>
      </c>
      <c r="AR39" s="2">
        <f t="shared" si="16"/>
        <v>0</v>
      </c>
      <c r="AZ39" s="2">
        <f aca="true" t="shared" si="21" ref="AZ39:AZ49">SUM(AS39:AY39)</f>
        <v>0</v>
      </c>
      <c r="BH39" s="2">
        <f t="shared" si="17"/>
        <v>0</v>
      </c>
      <c r="BP39" s="2">
        <f t="shared" si="18"/>
        <v>0</v>
      </c>
      <c r="BX39" s="2">
        <f t="shared" si="19"/>
        <v>0</v>
      </c>
      <c r="BY39" s="2">
        <f t="shared" si="20"/>
        <v>173</v>
      </c>
      <c r="BZ39" s="2">
        <v>4</v>
      </c>
    </row>
    <row r="40" spans="1:78" ht="11.25">
      <c r="A40" s="2">
        <v>1406</v>
      </c>
      <c r="B40" s="1" t="s">
        <v>71</v>
      </c>
      <c r="C40" s="29" t="s">
        <v>13</v>
      </c>
      <c r="D40" s="1">
        <v>15</v>
      </c>
      <c r="E40" s="1">
        <v>10</v>
      </c>
      <c r="F40" s="1">
        <v>10</v>
      </c>
      <c r="G40" s="1">
        <v>10</v>
      </c>
      <c r="H40" s="1"/>
      <c r="I40" s="1"/>
      <c r="J40" s="1">
        <v>50</v>
      </c>
      <c r="K40" s="2">
        <f t="shared" si="11"/>
        <v>95</v>
      </c>
      <c r="L40" s="1">
        <v>15</v>
      </c>
      <c r="M40" s="1">
        <v>9</v>
      </c>
      <c r="N40" s="1">
        <v>9</v>
      </c>
      <c r="O40" s="1">
        <v>9</v>
      </c>
      <c r="P40" s="1"/>
      <c r="Q40" s="1"/>
      <c r="R40" s="1">
        <v>30</v>
      </c>
      <c r="S40" s="2">
        <f t="shared" si="12"/>
        <v>72</v>
      </c>
      <c r="T40" s="1"/>
      <c r="U40" s="1"/>
      <c r="V40" s="1"/>
      <c r="W40" s="1"/>
      <c r="X40" s="1"/>
      <c r="Y40" s="1"/>
      <c r="Z40" s="1"/>
      <c r="AA40" s="2">
        <f t="shared" si="13"/>
        <v>0</v>
      </c>
      <c r="AB40" s="1"/>
      <c r="AC40" s="1"/>
      <c r="AD40" s="1"/>
      <c r="AE40" s="1"/>
      <c r="AF40" s="1"/>
      <c r="AG40" s="1"/>
      <c r="AH40" s="1"/>
      <c r="AI40" s="2">
        <f t="shared" si="14"/>
        <v>0</v>
      </c>
      <c r="AJ40" s="2">
        <f t="shared" si="15"/>
        <v>167</v>
      </c>
      <c r="AR40" s="2">
        <f t="shared" si="16"/>
        <v>0</v>
      </c>
      <c r="AZ40" s="2">
        <f t="shared" si="21"/>
        <v>0</v>
      </c>
      <c r="BH40" s="2">
        <f t="shared" si="17"/>
        <v>0</v>
      </c>
      <c r="BP40" s="2">
        <f t="shared" si="18"/>
        <v>0</v>
      </c>
      <c r="BX40" s="2">
        <f t="shared" si="19"/>
        <v>0</v>
      </c>
      <c r="BY40" s="2">
        <f t="shared" si="20"/>
        <v>167</v>
      </c>
      <c r="BZ40" s="2">
        <v>2</v>
      </c>
    </row>
    <row r="41" spans="1:78" ht="11.25">
      <c r="A41" s="2">
        <v>1210</v>
      </c>
      <c r="B41" s="1" t="s">
        <v>33</v>
      </c>
      <c r="C41" s="29" t="s">
        <v>29</v>
      </c>
      <c r="D41" s="1">
        <v>15</v>
      </c>
      <c r="E41" s="1">
        <v>7</v>
      </c>
      <c r="F41" s="1">
        <v>7</v>
      </c>
      <c r="G41" s="1">
        <v>7</v>
      </c>
      <c r="H41" s="1"/>
      <c r="I41" s="1">
        <v>27</v>
      </c>
      <c r="J41" s="1"/>
      <c r="K41" s="2">
        <f t="shared" si="11"/>
        <v>63</v>
      </c>
      <c r="L41" s="1">
        <v>15</v>
      </c>
      <c r="M41" s="1">
        <v>10</v>
      </c>
      <c r="N41" s="1">
        <v>10</v>
      </c>
      <c r="O41" s="1">
        <v>10</v>
      </c>
      <c r="P41" s="1"/>
      <c r="Q41" s="1"/>
      <c r="R41" s="1">
        <v>45</v>
      </c>
      <c r="S41" s="2">
        <f t="shared" si="12"/>
        <v>90</v>
      </c>
      <c r="T41" s="1"/>
      <c r="U41" s="1"/>
      <c r="V41" s="1"/>
      <c r="W41" s="1"/>
      <c r="X41" s="1"/>
      <c r="Y41" s="1"/>
      <c r="Z41" s="1"/>
      <c r="AA41" s="2">
        <f t="shared" si="13"/>
        <v>0</v>
      </c>
      <c r="AB41" s="1"/>
      <c r="AC41" s="1"/>
      <c r="AD41" s="1"/>
      <c r="AE41" s="1"/>
      <c r="AF41" s="1"/>
      <c r="AG41" s="1"/>
      <c r="AH41" s="1"/>
      <c r="AI41" s="2">
        <f t="shared" si="14"/>
        <v>0</v>
      </c>
      <c r="AJ41" s="2">
        <f t="shared" si="15"/>
        <v>153</v>
      </c>
      <c r="AR41" s="2">
        <f t="shared" si="16"/>
        <v>0</v>
      </c>
      <c r="AZ41" s="2">
        <f t="shared" si="21"/>
        <v>0</v>
      </c>
      <c r="BH41" s="2">
        <f t="shared" si="17"/>
        <v>0</v>
      </c>
      <c r="BP41" s="2">
        <f t="shared" si="18"/>
        <v>0</v>
      </c>
      <c r="BX41" s="2">
        <f t="shared" si="19"/>
        <v>0</v>
      </c>
      <c r="BY41" s="2">
        <f t="shared" si="20"/>
        <v>153</v>
      </c>
      <c r="BZ41" s="2">
        <v>7</v>
      </c>
    </row>
    <row r="42" spans="1:78" ht="11.25">
      <c r="A42" s="2">
        <v>43</v>
      </c>
      <c r="B42" s="1" t="s">
        <v>70</v>
      </c>
      <c r="C42" s="29" t="s">
        <v>19</v>
      </c>
      <c r="D42" s="1">
        <v>15</v>
      </c>
      <c r="E42" s="1">
        <v>9</v>
      </c>
      <c r="F42" s="1">
        <v>9</v>
      </c>
      <c r="G42" s="1">
        <v>9</v>
      </c>
      <c r="H42" s="1"/>
      <c r="I42" s="1"/>
      <c r="J42" s="1">
        <v>45</v>
      </c>
      <c r="K42" s="2">
        <f t="shared" si="11"/>
        <v>87</v>
      </c>
      <c r="L42" s="1">
        <v>15</v>
      </c>
      <c r="M42" s="1">
        <v>8</v>
      </c>
      <c r="N42" s="1">
        <v>6</v>
      </c>
      <c r="O42" s="1">
        <v>5</v>
      </c>
      <c r="P42" s="1"/>
      <c r="Q42" s="1">
        <v>27</v>
      </c>
      <c r="R42" s="1"/>
      <c r="S42" s="2">
        <f t="shared" si="12"/>
        <v>61</v>
      </c>
      <c r="T42" s="1"/>
      <c r="U42" s="1"/>
      <c r="V42" s="1"/>
      <c r="W42" s="1"/>
      <c r="X42" s="1"/>
      <c r="Y42" s="1"/>
      <c r="Z42" s="1"/>
      <c r="AA42" s="2">
        <f t="shared" si="13"/>
        <v>0</v>
      </c>
      <c r="AB42" s="1"/>
      <c r="AC42" s="1"/>
      <c r="AD42" s="1"/>
      <c r="AE42" s="1"/>
      <c r="AF42" s="1"/>
      <c r="AG42" s="1"/>
      <c r="AH42" s="1"/>
      <c r="AI42" s="2">
        <f t="shared" si="14"/>
        <v>0</v>
      </c>
      <c r="AJ42" s="2">
        <f t="shared" si="15"/>
        <v>148</v>
      </c>
      <c r="AR42" s="2">
        <f t="shared" si="16"/>
        <v>0</v>
      </c>
      <c r="AZ42" s="2">
        <f t="shared" si="21"/>
        <v>0</v>
      </c>
      <c r="BH42" s="2">
        <f t="shared" si="17"/>
        <v>0</v>
      </c>
      <c r="BP42" s="2">
        <f t="shared" si="18"/>
        <v>0</v>
      </c>
      <c r="BX42" s="2">
        <f t="shared" si="19"/>
        <v>0</v>
      </c>
      <c r="BY42" s="2">
        <f t="shared" si="20"/>
        <v>148</v>
      </c>
      <c r="BZ42" s="2">
        <v>3</v>
      </c>
    </row>
    <row r="43" spans="1:78" ht="12.75">
      <c r="A43" s="14">
        <v>711</v>
      </c>
      <c r="B43" s="23" t="s">
        <v>38</v>
      </c>
      <c r="C43" s="22" t="s">
        <v>16</v>
      </c>
      <c r="D43" s="1">
        <v>15</v>
      </c>
      <c r="E43" s="1">
        <v>8</v>
      </c>
      <c r="F43" s="1">
        <v>8</v>
      </c>
      <c r="G43" s="1">
        <v>8</v>
      </c>
      <c r="I43" s="1"/>
      <c r="J43" s="1">
        <v>30</v>
      </c>
      <c r="K43" s="2">
        <f t="shared" si="11"/>
        <v>69</v>
      </c>
      <c r="L43" s="1">
        <v>15</v>
      </c>
      <c r="M43" s="1">
        <v>7</v>
      </c>
      <c r="N43" s="1">
        <v>8</v>
      </c>
      <c r="O43" s="1">
        <v>8</v>
      </c>
      <c r="P43" s="1"/>
      <c r="Q43" s="1"/>
      <c r="R43" s="1">
        <v>35</v>
      </c>
      <c r="S43" s="2">
        <f t="shared" si="12"/>
        <v>73</v>
      </c>
      <c r="T43" s="1"/>
      <c r="U43" s="1"/>
      <c r="V43" s="1"/>
      <c r="W43" s="1"/>
      <c r="X43" s="1"/>
      <c r="Y43" s="1"/>
      <c r="Z43" s="1"/>
      <c r="AA43" s="2">
        <f t="shared" si="13"/>
        <v>0</v>
      </c>
      <c r="AB43" s="1"/>
      <c r="AC43" s="1"/>
      <c r="AD43" s="1"/>
      <c r="AE43" s="1"/>
      <c r="AF43" s="1"/>
      <c r="AG43" s="1"/>
      <c r="AH43" s="1"/>
      <c r="AI43" s="2">
        <f t="shared" si="14"/>
        <v>0</v>
      </c>
      <c r="AJ43" s="2">
        <f t="shared" si="15"/>
        <v>142</v>
      </c>
      <c r="AR43" s="2">
        <f t="shared" si="16"/>
        <v>0</v>
      </c>
      <c r="AZ43" s="2">
        <f t="shared" si="21"/>
        <v>0</v>
      </c>
      <c r="BH43" s="2">
        <f t="shared" si="17"/>
        <v>0</v>
      </c>
      <c r="BP43" s="2">
        <f t="shared" si="18"/>
        <v>0</v>
      </c>
      <c r="BX43" s="2">
        <f t="shared" si="19"/>
        <v>0</v>
      </c>
      <c r="BY43" s="2">
        <f t="shared" si="20"/>
        <v>142</v>
      </c>
      <c r="BZ43" s="2">
        <v>6</v>
      </c>
    </row>
    <row r="44" spans="1:78" ht="11.25">
      <c r="A44" s="2">
        <v>319</v>
      </c>
      <c r="B44" s="1" t="s">
        <v>68</v>
      </c>
      <c r="C44" s="29" t="s">
        <v>69</v>
      </c>
      <c r="D44" s="1">
        <v>15</v>
      </c>
      <c r="E44" s="1">
        <v>8</v>
      </c>
      <c r="F44" s="1">
        <v>7</v>
      </c>
      <c r="G44" s="1">
        <v>7</v>
      </c>
      <c r="H44" s="1"/>
      <c r="I44" s="1">
        <v>24</v>
      </c>
      <c r="J44" s="1"/>
      <c r="K44" s="2">
        <f t="shared" si="11"/>
        <v>61</v>
      </c>
      <c r="L44" s="1">
        <v>15</v>
      </c>
      <c r="M44" s="1">
        <v>8</v>
      </c>
      <c r="N44" s="1">
        <v>8</v>
      </c>
      <c r="O44" s="1">
        <v>8</v>
      </c>
      <c r="P44" s="1"/>
      <c r="Q44" s="1"/>
      <c r="R44" s="1">
        <v>40</v>
      </c>
      <c r="S44" s="2">
        <f t="shared" si="12"/>
        <v>79</v>
      </c>
      <c r="T44" s="1"/>
      <c r="U44" s="1"/>
      <c r="V44" s="1"/>
      <c r="W44" s="1"/>
      <c r="X44" s="1"/>
      <c r="Y44" s="1"/>
      <c r="Z44" s="1"/>
      <c r="AA44" s="2">
        <f t="shared" si="13"/>
        <v>0</v>
      </c>
      <c r="AB44" s="1"/>
      <c r="AC44" s="1"/>
      <c r="AD44" s="1"/>
      <c r="AE44" s="1"/>
      <c r="AF44" s="1"/>
      <c r="AG44" s="1"/>
      <c r="AH44" s="1"/>
      <c r="AI44" s="2">
        <f t="shared" si="14"/>
        <v>0</v>
      </c>
      <c r="AJ44" s="2">
        <f t="shared" si="15"/>
        <v>140</v>
      </c>
      <c r="AR44" s="2">
        <f t="shared" si="16"/>
        <v>0</v>
      </c>
      <c r="AZ44" s="2">
        <f t="shared" si="21"/>
        <v>0</v>
      </c>
      <c r="BH44" s="2">
        <f t="shared" si="17"/>
        <v>0</v>
      </c>
      <c r="BP44" s="2">
        <f t="shared" si="18"/>
        <v>0</v>
      </c>
      <c r="BX44" s="2">
        <f t="shared" si="19"/>
        <v>0</v>
      </c>
      <c r="BY44" s="2">
        <f t="shared" si="20"/>
        <v>140</v>
      </c>
      <c r="BZ44" s="2">
        <v>8</v>
      </c>
    </row>
    <row r="45" spans="1:78" ht="11.25">
      <c r="A45" s="2">
        <v>142</v>
      </c>
      <c r="B45" s="1" t="s">
        <v>47</v>
      </c>
      <c r="C45" s="29" t="s">
        <v>14</v>
      </c>
      <c r="D45" s="1">
        <v>15</v>
      </c>
      <c r="E45" s="1">
        <v>6</v>
      </c>
      <c r="F45" s="1">
        <v>6</v>
      </c>
      <c r="G45" s="1">
        <v>5</v>
      </c>
      <c r="H45" s="1"/>
      <c r="I45" s="1">
        <v>18</v>
      </c>
      <c r="J45" s="1"/>
      <c r="K45" s="2">
        <f t="shared" si="11"/>
        <v>50</v>
      </c>
      <c r="L45" s="1">
        <v>15</v>
      </c>
      <c r="M45" s="1">
        <v>6</v>
      </c>
      <c r="N45" s="1">
        <v>5</v>
      </c>
      <c r="O45" s="1">
        <v>7</v>
      </c>
      <c r="P45" s="1"/>
      <c r="Q45" s="1">
        <v>24</v>
      </c>
      <c r="R45" s="1"/>
      <c r="S45" s="2">
        <f t="shared" si="12"/>
        <v>57</v>
      </c>
      <c r="T45" s="1"/>
      <c r="U45" s="1"/>
      <c r="V45" s="1"/>
      <c r="W45" s="1"/>
      <c r="X45" s="1"/>
      <c r="Y45" s="1"/>
      <c r="Z45" s="1"/>
      <c r="AA45" s="2">
        <f t="shared" si="13"/>
        <v>0</v>
      </c>
      <c r="AB45" s="1"/>
      <c r="AC45" s="1"/>
      <c r="AD45" s="1"/>
      <c r="AE45" s="1"/>
      <c r="AF45" s="1"/>
      <c r="AG45" s="1"/>
      <c r="AH45" s="1"/>
      <c r="AI45" s="2">
        <f t="shared" si="14"/>
        <v>0</v>
      </c>
      <c r="AJ45" s="2">
        <f t="shared" si="15"/>
        <v>107</v>
      </c>
      <c r="AR45" s="2">
        <f t="shared" si="16"/>
        <v>0</v>
      </c>
      <c r="AZ45" s="2">
        <f t="shared" si="21"/>
        <v>0</v>
      </c>
      <c r="BH45" s="2">
        <f t="shared" si="17"/>
        <v>0</v>
      </c>
      <c r="BP45" s="2">
        <f t="shared" si="18"/>
        <v>0</v>
      </c>
      <c r="BX45" s="2">
        <f t="shared" si="19"/>
        <v>0</v>
      </c>
      <c r="BY45" s="2">
        <f t="shared" si="20"/>
        <v>107</v>
      </c>
      <c r="BZ45" s="2">
        <v>10</v>
      </c>
    </row>
    <row r="46" spans="1:79" s="24" customFormat="1" ht="11.25">
      <c r="A46" s="3">
        <v>218</v>
      </c>
      <c r="B46" s="1" t="s">
        <v>51</v>
      </c>
      <c r="C46" s="29" t="s">
        <v>6</v>
      </c>
      <c r="D46" s="1">
        <v>15</v>
      </c>
      <c r="E46" s="1">
        <v>5</v>
      </c>
      <c r="F46" s="1">
        <v>5</v>
      </c>
      <c r="G46" s="1">
        <v>6</v>
      </c>
      <c r="H46" s="1"/>
      <c r="I46" s="1">
        <v>21</v>
      </c>
      <c r="J46" s="1"/>
      <c r="K46" s="2">
        <f t="shared" si="11"/>
        <v>52</v>
      </c>
      <c r="L46" s="1">
        <v>15</v>
      </c>
      <c r="M46" s="1">
        <v>7</v>
      </c>
      <c r="N46" s="1">
        <v>7</v>
      </c>
      <c r="O46" s="1">
        <v>7</v>
      </c>
      <c r="P46" s="1"/>
      <c r="Q46" s="1">
        <v>18</v>
      </c>
      <c r="R46" s="1"/>
      <c r="S46" s="2">
        <f t="shared" si="12"/>
        <v>54</v>
      </c>
      <c r="T46" s="1"/>
      <c r="U46" s="1"/>
      <c r="V46" s="1"/>
      <c r="W46" s="1"/>
      <c r="X46" s="1"/>
      <c r="Y46" s="1"/>
      <c r="Z46" s="1"/>
      <c r="AA46" s="2">
        <f t="shared" si="13"/>
        <v>0</v>
      </c>
      <c r="AB46" s="1"/>
      <c r="AC46" s="1"/>
      <c r="AD46" s="1"/>
      <c r="AE46" s="1"/>
      <c r="AF46" s="1"/>
      <c r="AG46" s="1"/>
      <c r="AH46" s="1"/>
      <c r="AI46" s="2">
        <f t="shared" si="14"/>
        <v>0</v>
      </c>
      <c r="AJ46" s="2">
        <f t="shared" si="15"/>
        <v>106</v>
      </c>
      <c r="AK46" s="2"/>
      <c r="AL46" s="3"/>
      <c r="AM46" s="3"/>
      <c r="AN46" s="3"/>
      <c r="AO46" s="3"/>
      <c r="AP46" s="3"/>
      <c r="AQ46" s="3"/>
      <c r="AR46" s="2">
        <f t="shared" si="16"/>
        <v>0</v>
      </c>
      <c r="AS46" s="2"/>
      <c r="AT46" s="2"/>
      <c r="AU46" s="2"/>
      <c r="AV46" s="2"/>
      <c r="AW46" s="2"/>
      <c r="AX46" s="2"/>
      <c r="AY46" s="2"/>
      <c r="AZ46" s="2">
        <f t="shared" si="21"/>
        <v>0</v>
      </c>
      <c r="BA46" s="2"/>
      <c r="BB46" s="2"/>
      <c r="BC46" s="2"/>
      <c r="BD46" s="2"/>
      <c r="BE46" s="2"/>
      <c r="BF46" s="2"/>
      <c r="BG46" s="2"/>
      <c r="BH46" s="2">
        <f t="shared" si="17"/>
        <v>0</v>
      </c>
      <c r="BI46" s="2"/>
      <c r="BJ46" s="2"/>
      <c r="BK46" s="2"/>
      <c r="BL46" s="2"/>
      <c r="BM46" s="2"/>
      <c r="BN46" s="2"/>
      <c r="BO46" s="2"/>
      <c r="BP46" s="2">
        <f t="shared" si="18"/>
        <v>0</v>
      </c>
      <c r="BQ46" s="2"/>
      <c r="BR46" s="2"/>
      <c r="BS46" s="2"/>
      <c r="BT46" s="2"/>
      <c r="BU46" s="2"/>
      <c r="BV46" s="2"/>
      <c r="BW46" s="2"/>
      <c r="BX46" s="2">
        <f t="shared" si="19"/>
        <v>0</v>
      </c>
      <c r="BY46" s="2">
        <f t="shared" si="20"/>
        <v>106</v>
      </c>
      <c r="BZ46" s="2">
        <v>9</v>
      </c>
      <c r="CA46" s="3"/>
    </row>
    <row r="47" spans="1:78" ht="11.25">
      <c r="A47" s="14">
        <v>101</v>
      </c>
      <c r="B47" s="23" t="s">
        <v>46</v>
      </c>
      <c r="C47" s="22" t="s">
        <v>5</v>
      </c>
      <c r="D47" s="1">
        <v>15</v>
      </c>
      <c r="E47" s="1">
        <v>6</v>
      </c>
      <c r="F47" s="1">
        <v>6</v>
      </c>
      <c r="G47" s="1">
        <v>6</v>
      </c>
      <c r="H47" s="1"/>
      <c r="I47" s="1">
        <v>15</v>
      </c>
      <c r="J47" s="1"/>
      <c r="K47" s="2">
        <f t="shared" si="11"/>
        <v>48</v>
      </c>
      <c r="L47" s="1">
        <v>15</v>
      </c>
      <c r="M47" s="1">
        <v>6</v>
      </c>
      <c r="N47" s="1">
        <v>6</v>
      </c>
      <c r="O47" s="1">
        <v>6</v>
      </c>
      <c r="P47" s="1"/>
      <c r="Q47" s="1">
        <v>15</v>
      </c>
      <c r="R47" s="1"/>
      <c r="S47" s="2">
        <f t="shared" si="12"/>
        <v>48</v>
      </c>
      <c r="T47" s="1"/>
      <c r="U47" s="1"/>
      <c r="V47" s="1"/>
      <c r="W47" s="1"/>
      <c r="X47" s="1"/>
      <c r="Y47" s="1"/>
      <c r="Z47" s="1"/>
      <c r="AA47" s="2">
        <f t="shared" si="13"/>
        <v>0</v>
      </c>
      <c r="AB47" s="1"/>
      <c r="AC47" s="1"/>
      <c r="AD47" s="1"/>
      <c r="AE47" s="1"/>
      <c r="AF47" s="1"/>
      <c r="AG47" s="1"/>
      <c r="AH47" s="1"/>
      <c r="AI47" s="2">
        <f t="shared" si="14"/>
        <v>0</v>
      </c>
      <c r="AJ47" s="2">
        <f t="shared" si="15"/>
        <v>96</v>
      </c>
      <c r="AR47" s="2">
        <f t="shared" si="16"/>
        <v>0</v>
      </c>
      <c r="AZ47" s="2">
        <f t="shared" si="21"/>
        <v>0</v>
      </c>
      <c r="BH47" s="2">
        <f t="shared" si="17"/>
        <v>0</v>
      </c>
      <c r="BP47" s="2">
        <f t="shared" si="18"/>
        <v>0</v>
      </c>
      <c r="BX47" s="2">
        <f t="shared" si="19"/>
        <v>0</v>
      </c>
      <c r="BY47" s="2">
        <f t="shared" si="20"/>
        <v>96</v>
      </c>
      <c r="BZ47" s="2">
        <v>11</v>
      </c>
    </row>
    <row r="48" spans="1:78" ht="11.25">
      <c r="A48" s="2">
        <v>241</v>
      </c>
      <c r="B48" s="1" t="s">
        <v>48</v>
      </c>
      <c r="C48" s="29" t="s">
        <v>6</v>
      </c>
      <c r="D48" s="1">
        <v>15</v>
      </c>
      <c r="E48" s="1">
        <v>7</v>
      </c>
      <c r="F48" s="1">
        <v>9</v>
      </c>
      <c r="G48" s="1">
        <v>8</v>
      </c>
      <c r="H48" s="1"/>
      <c r="I48" s="1"/>
      <c r="J48" s="1">
        <v>35</v>
      </c>
      <c r="K48" s="2">
        <f t="shared" si="11"/>
        <v>74</v>
      </c>
      <c r="L48" s="54"/>
      <c r="M48" s="1"/>
      <c r="N48" s="1"/>
      <c r="O48" s="1"/>
      <c r="P48" s="1"/>
      <c r="Q48" s="1"/>
      <c r="R48" s="1"/>
      <c r="S48" s="2">
        <f t="shared" si="12"/>
        <v>0</v>
      </c>
      <c r="T48" s="1"/>
      <c r="U48" s="1"/>
      <c r="V48" s="1"/>
      <c r="W48" s="1"/>
      <c r="X48" s="1"/>
      <c r="Y48" s="1"/>
      <c r="Z48" s="1"/>
      <c r="AA48" s="2">
        <f t="shared" si="13"/>
        <v>0</v>
      </c>
      <c r="AB48" s="1"/>
      <c r="AC48" s="1"/>
      <c r="AD48" s="1"/>
      <c r="AE48" s="1"/>
      <c r="AF48" s="1"/>
      <c r="AG48" s="1"/>
      <c r="AH48" s="1"/>
      <c r="AI48" s="2">
        <f t="shared" si="14"/>
        <v>0</v>
      </c>
      <c r="AJ48" s="2">
        <f t="shared" si="15"/>
        <v>74</v>
      </c>
      <c r="AR48" s="2">
        <f t="shared" si="16"/>
        <v>0</v>
      </c>
      <c r="AZ48" s="2">
        <f t="shared" si="21"/>
        <v>0</v>
      </c>
      <c r="BH48" s="2">
        <f t="shared" si="17"/>
        <v>0</v>
      </c>
      <c r="BP48" s="2">
        <f t="shared" si="18"/>
        <v>0</v>
      </c>
      <c r="BX48" s="2">
        <f t="shared" si="19"/>
        <v>0</v>
      </c>
      <c r="BY48" s="2">
        <f t="shared" si="20"/>
        <v>74</v>
      </c>
      <c r="BZ48" s="2">
        <v>5</v>
      </c>
    </row>
    <row r="49" spans="1:78" ht="11.25">
      <c r="A49" s="2">
        <v>436</v>
      </c>
      <c r="B49" s="1" t="s">
        <v>73</v>
      </c>
      <c r="C49" s="29" t="s">
        <v>13</v>
      </c>
      <c r="D49" s="54"/>
      <c r="E49" s="1"/>
      <c r="F49" s="1"/>
      <c r="G49" s="1"/>
      <c r="H49" s="1"/>
      <c r="I49" s="1"/>
      <c r="J49" s="1"/>
      <c r="K49" s="2">
        <f t="shared" si="11"/>
        <v>0</v>
      </c>
      <c r="L49" s="1">
        <v>15</v>
      </c>
      <c r="M49" s="1">
        <v>5</v>
      </c>
      <c r="N49" s="1">
        <v>7</v>
      </c>
      <c r="O49" s="1">
        <v>6</v>
      </c>
      <c r="P49" s="1"/>
      <c r="Q49" s="1">
        <v>21</v>
      </c>
      <c r="R49" s="1"/>
      <c r="S49" s="2">
        <f t="shared" si="12"/>
        <v>54</v>
      </c>
      <c r="T49" s="1"/>
      <c r="U49" s="1"/>
      <c r="V49" s="1"/>
      <c r="W49" s="1"/>
      <c r="X49" s="1"/>
      <c r="Y49" s="1"/>
      <c r="Z49" s="1"/>
      <c r="AA49" s="2">
        <f t="shared" si="13"/>
        <v>0</v>
      </c>
      <c r="AB49" s="1"/>
      <c r="AC49" s="1"/>
      <c r="AD49" s="1"/>
      <c r="AE49" s="1"/>
      <c r="AF49" s="1"/>
      <c r="AG49" s="1"/>
      <c r="AH49" s="1"/>
      <c r="AI49" s="2">
        <f t="shared" si="14"/>
        <v>0</v>
      </c>
      <c r="AJ49" s="2">
        <f t="shared" si="15"/>
        <v>54</v>
      </c>
      <c r="AR49" s="2">
        <f t="shared" si="16"/>
        <v>0</v>
      </c>
      <c r="AZ49" s="2">
        <f t="shared" si="21"/>
        <v>0</v>
      </c>
      <c r="BH49" s="2">
        <f t="shared" si="17"/>
        <v>0</v>
      </c>
      <c r="BP49" s="2">
        <f t="shared" si="18"/>
        <v>0</v>
      </c>
      <c r="BX49" s="2">
        <f t="shared" si="19"/>
        <v>0</v>
      </c>
      <c r="BY49" s="2">
        <f t="shared" si="20"/>
        <v>54</v>
      </c>
      <c r="BZ49" s="2">
        <v>11</v>
      </c>
    </row>
    <row r="50" spans="1:79" s="33" customFormat="1" ht="24" customHeight="1">
      <c r="A50" s="30"/>
      <c r="B50" s="31"/>
      <c r="C50" s="32"/>
      <c r="K50" s="34"/>
      <c r="S50" s="34"/>
      <c r="AA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Albert</cp:lastModifiedBy>
  <cp:lastPrinted>2013-05-04T16:16:30Z</cp:lastPrinted>
  <dcterms:created xsi:type="dcterms:W3CDTF">1998-10-27T12:57:36Z</dcterms:created>
  <dcterms:modified xsi:type="dcterms:W3CDTF">2013-09-21T16:11:45Z</dcterms:modified>
  <cp:category/>
  <cp:version/>
  <cp:contentType/>
  <cp:contentStatus/>
</cp:coreProperties>
</file>