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<sst xmlns="http://schemas.openxmlformats.org/spreadsheetml/2006/main" count="282" uniqueCount="106">
  <si>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</si>
  <si>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</si>
  <si>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</si>
  <si>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</si>
  <si>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</si>
  <si>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</si>
  <si>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</si>
  <si>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</si>
  <si>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</si>
  <si>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</si>
  <si>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</si>
  <si>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</si>
  <si>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</si>
  <si>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</si>
  <si>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HENGELO</t>
  </si>
  <si>
    <t>JEROEN PETERS</t>
  </si>
  <si>
    <t>PUTTEN</t>
  </si>
  <si>
    <t>GELDERMALSEN</t>
  </si>
  <si>
    <t>ZEVENHUIZEN</t>
  </si>
  <si>
    <t>WINSCHOTEN</t>
  </si>
  <si>
    <t>OMMEN</t>
  </si>
  <si>
    <t>SUZANNE REIMINK</t>
  </si>
  <si>
    <t>LIESBETH V NIEWEHUIZEN</t>
  </si>
  <si>
    <t>CENCIA WAAIJENBERG</t>
  </si>
  <si>
    <t>JAN GEERLING</t>
  </si>
  <si>
    <t>TOT</t>
  </si>
  <si>
    <t>T</t>
  </si>
  <si>
    <t>KOOTW .BROEK</t>
  </si>
  <si>
    <t>ROBERT ZIJL</t>
  </si>
  <si>
    <t>SJOERD VISSER</t>
  </si>
  <si>
    <t>NIJKERK</t>
  </si>
  <si>
    <t>KOOTWIJKERB.</t>
  </si>
  <si>
    <t>PAUL VAN DER LEIJ</t>
  </si>
  <si>
    <t>GUIDO VAN THIEL</t>
  </si>
  <si>
    <t>DANNY VAN DOESBURG</t>
  </si>
  <si>
    <t>JOCHEM VISSER</t>
  </si>
  <si>
    <t>VALERY MEINDERS</t>
  </si>
  <si>
    <t>SHIRLEY VENINGA</t>
  </si>
  <si>
    <t>MARISKA BOSSCHERT</t>
  </si>
  <si>
    <t>MEISJES  STAND PROMOTIE KLASSE</t>
  </si>
  <si>
    <t>JOEL BARELS</t>
  </si>
  <si>
    <t>CORNE SCHIPPER</t>
  </si>
  <si>
    <t>STEPHAN WELLNER</t>
  </si>
  <si>
    <t>GEERT VAN DE MUNT</t>
  </si>
  <si>
    <t>BERJAN MEPSCHEN</t>
  </si>
  <si>
    <t>DE VAART</t>
  </si>
  <si>
    <t>JAAP VERHOEF</t>
  </si>
  <si>
    <t>ARJAN V GRINSVEN</t>
  </si>
  <si>
    <t>AMMERSOYEN</t>
  </si>
  <si>
    <t>MELVIN V D BRINK</t>
  </si>
  <si>
    <t>BERNADETTE HAVERKAMP</t>
  </si>
  <si>
    <t>MARIEKE SIEBEN</t>
  </si>
  <si>
    <t>DAISY SEGHERS</t>
  </si>
  <si>
    <t>LISA MEPSCHEN</t>
  </si>
  <si>
    <t>HENK DE JONGE</t>
  </si>
  <si>
    <t>p</t>
  </si>
  <si>
    <t>anco de jonge</t>
  </si>
  <si>
    <t>APPINGEDAM</t>
  </si>
  <si>
    <t>STEFAN DUNNINK</t>
  </si>
  <si>
    <t>DEDEMSVAART</t>
  </si>
  <si>
    <t>b f</t>
  </si>
  <si>
    <t>a f</t>
  </si>
  <si>
    <t>WIM DIJK</t>
  </si>
  <si>
    <t>RUUD BOS</t>
  </si>
  <si>
    <t>ERWIN HOOIJER</t>
  </si>
  <si>
    <t>KEVIN VEENSTRA</t>
  </si>
  <si>
    <t>MARK VERSTEGEN</t>
  </si>
  <si>
    <t>AMMERSZODEN</t>
  </si>
  <si>
    <t>REMON BRINK</t>
  </si>
  <si>
    <t>11-9-2010 NIJKERK</t>
  </si>
  <si>
    <t>25-9-2010 NIJVERDAL</t>
  </si>
  <si>
    <t>NUNSPEET</t>
  </si>
  <si>
    <t>CHANTAL BRON</t>
  </si>
  <si>
    <t>KARIN BOS</t>
  </si>
  <si>
    <t>NEOMY  DE BOER</t>
  </si>
  <si>
    <t>DOETINHEM</t>
  </si>
  <si>
    <t>INGE VAN DER LEIJ</t>
  </si>
  <si>
    <t>JESSICA BUIJTENHUIS</t>
  </si>
  <si>
    <t>LUUK SCHOLMAN</t>
  </si>
  <si>
    <t>TIM KUIK</t>
  </si>
  <si>
    <t>MARTI MAAS</t>
  </si>
  <si>
    <t>NULAND</t>
  </si>
  <si>
    <t>BRAM GOOSSENS</t>
  </si>
  <si>
    <t>JELMER BREMER</t>
  </si>
  <si>
    <t>WOUTER  FREERKS</t>
  </si>
  <si>
    <t>JEROEN DE GEUS</t>
  </si>
  <si>
    <t>KLAZIENAVEEN</t>
  </si>
  <si>
    <t>KEVIN VAN VERSEVELD</t>
  </si>
  <si>
    <t>TIEL</t>
  </si>
  <si>
    <t>HERMAN ZIJL</t>
  </si>
  <si>
    <t>BAS VAN DE HEIDE</t>
  </si>
  <si>
    <t>DEMI STOPPELS</t>
  </si>
  <si>
    <t>DANIEL KORTEKAAS</t>
  </si>
  <si>
    <t>KIM BRINKMAN</t>
  </si>
  <si>
    <t>RENSJE ROELOFS</t>
  </si>
  <si>
    <t>9-10 -2010 assen</t>
  </si>
  <si>
    <t>DAMIAN DIJKHUIZEN</t>
  </si>
  <si>
    <t>deze kunnen niet meer meedoen</t>
  </si>
  <si>
    <t>9-10-2010 ASSEN</t>
  </si>
  <si>
    <t>23-10-2010 N BERGUM</t>
  </si>
  <si>
    <t>23-10-2010  N BERGUM</t>
  </si>
  <si>
    <t>16-4-2011 NIJKERK</t>
  </si>
  <si>
    <t>AMMERZODEN 23-4-2011</t>
  </si>
  <si>
    <t>rene wigman</t>
  </si>
  <si>
    <t>APELDOORN  14-5-2011</t>
  </si>
  <si>
    <t>RAALTE 28-5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</si>
</sst>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;&quot;-&quot;&quot;fl&quot;\ #,##0"/>
    <numFmt numFmtId="179" formatCode="&quot;fl&quot;\ #,##0;[Red]&quot;-&quot;&quot;fl&quot;\ #,##0"/>
    <numFmt numFmtId="180" formatCode="&quot;fl&quot;\ #,##0.00;&quot;-&quot;&quot;fl&quot;\ #,##0.00"/>
    <numFmt numFmtId="181" formatCode="&quot;fl&quot;\ #,##0.00;[Red]&quot;-&quot;&quot;fl&quot;\ #,##0.00"/>
    <numFmt numFmtId="182" formatCode="d\-m\-yy"/>
    <numFmt numFmtId="183" formatCode="d\-mmm\-yy"/>
    <numFmt numFmtId="184" formatCode="d\-mmm"/>
    <numFmt numFmtId="185" formatCode="mmm\-yy"/>
    <numFmt numFmtId="186" formatCode="d\-m\-yy\ h:mm"/>
    <numFmt numFmtId="187" formatCode="0.0"/>
  </numFmts>
  <fonts count="51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i/>
      <sz val="8"/>
      <name val="MS Sans"/>
      <family val="0"/>
    </font>
    <font>
      <b/>
      <sz val="10"/>
      <name val="Arial"/>
      <family val="0"/>
    </font>
    <font>
      <b/>
      <sz val="8"/>
      <name val="MS Sans"/>
      <family val="0"/>
    </font>
    <font>
      <sz val="8"/>
      <color indexed="10"/>
      <name val="MS Sans"/>
      <family val="0"/>
    </font>
    <font>
      <sz val="14"/>
      <color indexed="10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Percent" xfId="52"/>
    <cellStyle name="Titel" xfId="53"/>
    <cellStyle name="Totaal" xfId="54"/>
    <cellStyle name="Uitvoer" xfId="55"/>
    <cellStyle name="Currency" xfId="56"/>
    <cellStyle name="Verklarende tekst" xfId="57"/>
    <cellStyle name="Waarschuwings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9"/>
  <sheetViews>
    <sheetView tabSelected="1" zoomScalePageLayoutView="0" workbookViewId="0" topLeftCell="A1">
      <pane xSplit="2" ySplit="4" topLeftCell="AR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AS22" sqref="AS22"/>
    </sheetView>
  </sheetViews>
  <sheetFormatPr defaultColWidth="9.25390625" defaultRowHeight="12.75"/>
  <cols>
    <col min="1" max="1" width="4.875" style="4" customWidth="1"/>
    <col min="2" max="2" width="21.00390625" style="1" customWidth="1"/>
    <col min="3" max="3" width="12.75390625" style="23" customWidth="1"/>
    <col min="4" max="4" width="3.00390625" style="18" customWidth="1"/>
    <col min="5" max="7" width="3.625" style="18" customWidth="1"/>
    <col min="8" max="8" width="2.25390625" style="18" customWidth="1"/>
    <col min="9" max="9" width="2.875" style="18" customWidth="1"/>
    <col min="10" max="10" width="3.25390625" style="18" customWidth="1"/>
    <col min="11" max="11" width="4.875" style="17" customWidth="1"/>
    <col min="12" max="15" width="3.625" style="18" customWidth="1"/>
    <col min="16" max="16" width="2.75390625" style="18" customWidth="1"/>
    <col min="17" max="17" width="3.00390625" style="18" customWidth="1"/>
    <col min="18" max="18" width="2.875" style="18" customWidth="1"/>
    <col min="19" max="19" width="4.00390625" style="17" customWidth="1"/>
    <col min="20" max="20" width="3.625" style="18" customWidth="1"/>
    <col min="21" max="21" width="3.00390625" style="18" customWidth="1"/>
    <col min="22" max="22" width="3.125" style="18" customWidth="1"/>
    <col min="23" max="23" width="3.00390625" style="18" customWidth="1"/>
    <col min="24" max="24" width="2.25390625" style="18" customWidth="1"/>
    <col min="25" max="25" width="2.875" style="18" customWidth="1"/>
    <col min="26" max="26" width="3.00390625" style="18" customWidth="1"/>
    <col min="27" max="27" width="4.25390625" style="17" customWidth="1"/>
    <col min="28" max="29" width="3.25390625" style="18" customWidth="1"/>
    <col min="30" max="30" width="3.625" style="18" customWidth="1"/>
    <col min="31" max="31" width="3.00390625" style="18" customWidth="1"/>
    <col min="32" max="32" width="1.875" style="18" customWidth="1"/>
    <col min="33" max="33" width="3.25390625" style="18" customWidth="1"/>
    <col min="34" max="34" width="2.875" style="18" customWidth="1"/>
    <col min="35" max="35" width="3.625" style="17" customWidth="1"/>
    <col min="36" max="36" width="5.125" style="17" customWidth="1"/>
    <col min="37" max="38" width="3.00390625" style="5" customWidth="1"/>
    <col min="39" max="39" width="3.125" style="5" customWidth="1"/>
    <col min="40" max="40" width="3.00390625" style="5" customWidth="1"/>
    <col min="41" max="41" width="2.125" style="5" customWidth="1"/>
    <col min="42" max="42" width="3.125" style="5" customWidth="1"/>
    <col min="43" max="44" width="3.00390625" style="5" customWidth="1"/>
    <col min="45" max="45" width="4.125" style="5" customWidth="1"/>
    <col min="46" max="47" width="3.125" style="5" customWidth="1"/>
    <col min="48" max="48" width="3.25390625" style="5" customWidth="1"/>
    <col min="49" max="49" width="3.00390625" style="5" customWidth="1"/>
    <col min="50" max="50" width="2.75390625" style="5" customWidth="1"/>
    <col min="51" max="52" width="3.00390625" style="5" customWidth="1"/>
    <col min="53" max="53" width="3.125" style="5" customWidth="1"/>
    <col min="54" max="54" width="5.00390625" style="5" customWidth="1"/>
    <col min="55" max="55" width="2.875" style="5" customWidth="1"/>
    <col min="56" max="57" width="3.00390625" style="5" customWidth="1"/>
    <col min="58" max="58" width="2.875" style="5" customWidth="1"/>
    <col min="59" max="59" width="2.00390625" style="5" customWidth="1"/>
    <col min="60" max="60" width="3.125" style="5" customWidth="1"/>
    <col min="61" max="61" width="3.00390625" style="5" customWidth="1"/>
    <col min="62" max="62" width="3.375" style="5" customWidth="1"/>
    <col min="63" max="63" width="4.00390625" style="5" customWidth="1"/>
    <col min="64" max="64" width="2.75390625" style="5" customWidth="1"/>
    <col min="65" max="67" width="3.00390625" style="5" customWidth="1"/>
    <col min="68" max="68" width="1.25" style="5" customWidth="1"/>
    <col min="69" max="69" width="1.875" style="5" customWidth="1"/>
    <col min="70" max="70" width="3.00390625" style="5" customWidth="1"/>
    <col min="71" max="71" width="2.875" style="5" customWidth="1"/>
    <col min="72" max="72" width="4.125" style="5" customWidth="1"/>
    <col min="73" max="74" width="3.00390625" style="5" customWidth="1"/>
    <col min="75" max="76" width="2.875" style="5" customWidth="1"/>
    <col min="77" max="77" width="1.625" style="5" customWidth="1"/>
    <col min="78" max="78" width="2.25390625" style="5" customWidth="1"/>
    <col min="79" max="79" width="2.75390625" style="5" customWidth="1"/>
    <col min="80" max="80" width="2.875" style="5" customWidth="1"/>
    <col min="81" max="81" width="4.375" style="5" customWidth="1"/>
    <col min="82" max="82" width="3.75390625" style="5" customWidth="1"/>
    <col min="83" max="83" width="3.875" style="5" customWidth="1"/>
    <col min="84" max="84" width="9.25390625" style="5" customWidth="1"/>
    <col min="85" max="16384" width="9.25390625" style="2" customWidth="1"/>
  </cols>
  <sheetData>
    <row r="1" spans="1:48" ht="25.5" customHeight="1">
      <c r="A1" s="8"/>
      <c r="B1" s="19" t="s">
        <v>0</v>
      </c>
      <c r="C1" s="2"/>
      <c r="J1" s="17"/>
      <c r="K1" s="18"/>
      <c r="R1" s="17"/>
      <c r="S1" s="18"/>
      <c r="T1" s="36">
        <v>2</v>
      </c>
      <c r="U1" s="10">
        <v>0</v>
      </c>
      <c r="V1" s="10">
        <v>1</v>
      </c>
      <c r="W1" s="10">
        <v>0</v>
      </c>
      <c r="X1" s="10"/>
      <c r="Y1" s="30"/>
      <c r="Z1" s="30"/>
      <c r="AA1" s="31"/>
      <c r="AB1" s="30"/>
      <c r="AC1" s="30"/>
      <c r="AD1" s="30"/>
      <c r="AE1" s="30"/>
      <c r="AF1" s="30"/>
      <c r="AG1" s="30"/>
      <c r="AH1" s="30"/>
      <c r="AI1" s="31"/>
      <c r="AJ1" s="31"/>
      <c r="AK1" s="35"/>
      <c r="AL1" s="35"/>
      <c r="AM1" s="35"/>
      <c r="AN1" s="35"/>
      <c r="AO1" s="35"/>
      <c r="AP1" s="35"/>
      <c r="AQ1" s="35"/>
      <c r="AR1" s="13"/>
      <c r="AS1" s="13">
        <v>2</v>
      </c>
      <c r="AT1" s="13">
        <v>0</v>
      </c>
      <c r="AU1" s="13">
        <v>1</v>
      </c>
      <c r="AV1" s="13">
        <v>1</v>
      </c>
    </row>
    <row r="2" spans="2:3" ht="11.25" customHeight="1">
      <c r="B2" s="11" t="s">
        <v>1</v>
      </c>
      <c r="C2" s="22"/>
    </row>
    <row r="3" spans="1:83" ht="11.25" customHeight="1">
      <c r="A3" s="27" t="s">
        <v>2</v>
      </c>
      <c r="B3" s="28" t="s">
        <v>3</v>
      </c>
      <c r="C3" s="29" t="s">
        <v>4</v>
      </c>
      <c r="D3" s="30" t="s">
        <v>69</v>
      </c>
      <c r="E3" s="30"/>
      <c r="F3" s="30"/>
      <c r="G3" s="30"/>
      <c r="H3" s="30"/>
      <c r="I3" s="30"/>
      <c r="J3" s="30"/>
      <c r="K3" s="31"/>
      <c r="L3" s="30" t="s">
        <v>70</v>
      </c>
      <c r="M3" s="30"/>
      <c r="N3" s="30"/>
      <c r="O3" s="30"/>
      <c r="P3" s="30"/>
      <c r="Q3" s="30"/>
      <c r="R3" s="30"/>
      <c r="S3" s="31"/>
      <c r="T3" s="30" t="s">
        <v>95</v>
      </c>
      <c r="U3" s="30"/>
      <c r="V3" s="30"/>
      <c r="W3" s="30"/>
      <c r="X3" s="30"/>
      <c r="Y3" s="30"/>
      <c r="Z3" s="30"/>
      <c r="AA3" s="31"/>
      <c r="AB3" s="30" t="s">
        <v>100</v>
      </c>
      <c r="AC3" s="30"/>
      <c r="AD3" s="30"/>
      <c r="AE3" s="30"/>
      <c r="AF3" s="30"/>
      <c r="AG3" s="30"/>
      <c r="AH3" s="30"/>
      <c r="AI3" s="32"/>
      <c r="AJ3" s="32"/>
      <c r="AK3" s="33" t="s">
        <v>101</v>
      </c>
      <c r="AL3" s="31"/>
      <c r="AM3" s="31"/>
      <c r="AN3" s="31"/>
      <c r="AO3" s="31"/>
      <c r="AP3" s="31"/>
      <c r="AQ3" s="31"/>
      <c r="AR3" s="31"/>
      <c r="AS3" s="31"/>
      <c r="AT3" s="34" t="s">
        <v>102</v>
      </c>
      <c r="AU3" s="31"/>
      <c r="AV3" s="31"/>
      <c r="AW3" s="31"/>
      <c r="AX3" s="31"/>
      <c r="AY3" s="31"/>
      <c r="AZ3" s="31"/>
      <c r="BA3" s="31"/>
      <c r="BB3" s="31"/>
      <c r="BC3" s="33" t="s">
        <v>104</v>
      </c>
      <c r="BD3" s="31"/>
      <c r="BE3" s="31"/>
      <c r="BF3" s="31"/>
      <c r="BG3" s="31"/>
      <c r="BH3" s="31"/>
      <c r="BI3" s="31"/>
      <c r="BJ3" s="31"/>
      <c r="BK3" s="31"/>
      <c r="BL3" s="33" t="s">
        <v>105</v>
      </c>
      <c r="BM3" s="31"/>
      <c r="BN3" s="31"/>
      <c r="BO3" s="46"/>
      <c r="BP3" s="31"/>
      <c r="BQ3" s="31"/>
      <c r="BR3" s="31"/>
      <c r="BS3" s="31"/>
      <c r="BT3" s="31"/>
      <c r="BU3" s="34" t="s">
        <v>57</v>
      </c>
      <c r="BV3" s="31"/>
      <c r="BW3" s="34"/>
      <c r="BX3" s="31"/>
      <c r="BY3" s="31"/>
      <c r="BZ3" s="31"/>
      <c r="CA3" s="31"/>
      <c r="CB3" s="31"/>
      <c r="CC3" s="32"/>
      <c r="CD3" s="32"/>
      <c r="CE3" s="31"/>
    </row>
    <row r="4" spans="1:83" ht="11.25" customHeight="1">
      <c r="A4" s="14"/>
      <c r="B4" s="15"/>
      <c r="D4" s="16" t="s">
        <v>7</v>
      </c>
      <c r="E4" s="14" t="s">
        <v>8</v>
      </c>
      <c r="F4" s="20" t="s">
        <v>8</v>
      </c>
      <c r="G4" s="14" t="s">
        <v>8</v>
      </c>
      <c r="H4" s="14" t="s">
        <v>9</v>
      </c>
      <c r="I4" s="21" t="s">
        <v>60</v>
      </c>
      <c r="J4" s="21" t="s">
        <v>61</v>
      </c>
      <c r="K4" s="21"/>
      <c r="L4" s="16" t="s">
        <v>7</v>
      </c>
      <c r="M4" s="14" t="s">
        <v>8</v>
      </c>
      <c r="N4" s="20" t="s">
        <v>8</v>
      </c>
      <c r="O4" s="14" t="s">
        <v>8</v>
      </c>
      <c r="P4" s="14" t="s">
        <v>9</v>
      </c>
      <c r="Q4" s="21" t="s">
        <v>10</v>
      </c>
      <c r="R4" s="21" t="s">
        <v>11</v>
      </c>
      <c r="S4" s="21"/>
      <c r="T4" s="16" t="s">
        <v>7</v>
      </c>
      <c r="U4" s="14" t="s">
        <v>8</v>
      </c>
      <c r="V4" s="20" t="s">
        <v>8</v>
      </c>
      <c r="W4" s="14" t="s">
        <v>8</v>
      </c>
      <c r="X4" s="14" t="s">
        <v>9</v>
      </c>
      <c r="Y4" s="21" t="s">
        <v>10</v>
      </c>
      <c r="Z4" s="21" t="s">
        <v>11</v>
      </c>
      <c r="AA4" s="21"/>
      <c r="AB4" s="16" t="s">
        <v>7</v>
      </c>
      <c r="AC4" s="14" t="s">
        <v>8</v>
      </c>
      <c r="AD4" s="20" t="s">
        <v>8</v>
      </c>
      <c r="AE4" s="14" t="s">
        <v>8</v>
      </c>
      <c r="AF4" s="14" t="s">
        <v>9</v>
      </c>
      <c r="AG4" s="21" t="s">
        <v>10</v>
      </c>
      <c r="AH4" s="21" t="s">
        <v>11</v>
      </c>
      <c r="AI4" s="21"/>
      <c r="AJ4" s="21" t="s">
        <v>25</v>
      </c>
      <c r="AK4" s="16" t="s">
        <v>7</v>
      </c>
      <c r="AL4" s="14" t="s">
        <v>8</v>
      </c>
      <c r="AM4" s="20" t="s">
        <v>8</v>
      </c>
      <c r="AN4" s="14" t="s">
        <v>8</v>
      </c>
      <c r="AO4" s="14">
        <v>8</v>
      </c>
      <c r="AP4" s="14" t="s">
        <v>9</v>
      </c>
      <c r="AQ4" s="21" t="s">
        <v>10</v>
      </c>
      <c r="AR4" s="21" t="s">
        <v>11</v>
      </c>
      <c r="AS4" s="21" t="s">
        <v>26</v>
      </c>
      <c r="AT4" s="16" t="s">
        <v>7</v>
      </c>
      <c r="AU4" s="14" t="s">
        <v>8</v>
      </c>
      <c r="AV4" s="20" t="s">
        <v>8</v>
      </c>
      <c r="AW4" s="14" t="s">
        <v>8</v>
      </c>
      <c r="AX4" s="14">
        <v>8</v>
      </c>
      <c r="AY4" s="14" t="s">
        <v>9</v>
      </c>
      <c r="AZ4" s="21" t="s">
        <v>10</v>
      </c>
      <c r="BA4" s="21" t="s">
        <v>11</v>
      </c>
      <c r="BB4" s="21" t="s">
        <v>26</v>
      </c>
      <c r="BC4" s="16" t="s">
        <v>7</v>
      </c>
      <c r="BD4" s="14" t="s">
        <v>8</v>
      </c>
      <c r="BE4" s="20" t="s">
        <v>8</v>
      </c>
      <c r="BF4" s="14" t="s">
        <v>8</v>
      </c>
      <c r="BG4" s="14">
        <v>8</v>
      </c>
      <c r="BH4" s="14" t="s">
        <v>9</v>
      </c>
      <c r="BI4" s="21" t="s">
        <v>10</v>
      </c>
      <c r="BJ4" s="21" t="s">
        <v>11</v>
      </c>
      <c r="BK4" s="21" t="s">
        <v>26</v>
      </c>
      <c r="BL4" s="16" t="s">
        <v>7</v>
      </c>
      <c r="BM4" s="14" t="s">
        <v>8</v>
      </c>
      <c r="BN4" s="20" t="s">
        <v>8</v>
      </c>
      <c r="BO4" s="14" t="s">
        <v>8</v>
      </c>
      <c r="BP4" s="14">
        <v>8</v>
      </c>
      <c r="BQ4" s="14" t="s">
        <v>9</v>
      </c>
      <c r="BR4" s="21" t="s">
        <v>10</v>
      </c>
      <c r="BS4" s="21" t="s">
        <v>11</v>
      </c>
      <c r="BT4" s="21" t="s">
        <v>26</v>
      </c>
      <c r="BU4" s="16" t="s">
        <v>7</v>
      </c>
      <c r="BV4" s="14" t="s">
        <v>8</v>
      </c>
      <c r="BW4" s="20" t="s">
        <v>8</v>
      </c>
      <c r="BX4" s="14" t="s">
        <v>8</v>
      </c>
      <c r="BY4" s="14">
        <v>8</v>
      </c>
      <c r="BZ4" s="14" t="s">
        <v>9</v>
      </c>
      <c r="CA4" s="21" t="s">
        <v>10</v>
      </c>
      <c r="CB4" s="21" t="s">
        <v>11</v>
      </c>
      <c r="CC4" s="21" t="s">
        <v>26</v>
      </c>
      <c r="CD4" s="21" t="s">
        <v>25</v>
      </c>
      <c r="CE4" s="5" t="s">
        <v>55</v>
      </c>
    </row>
    <row r="5" spans="1:83" ht="11.25" customHeight="1">
      <c r="A5" s="4">
        <v>386</v>
      </c>
      <c r="B5" s="1" t="s">
        <v>49</v>
      </c>
      <c r="C5" s="23" t="s">
        <v>31</v>
      </c>
      <c r="D5" s="2">
        <v>15</v>
      </c>
      <c r="E5" s="2">
        <v>8</v>
      </c>
      <c r="F5" s="2">
        <v>10</v>
      </c>
      <c r="G5" s="2">
        <v>10</v>
      </c>
      <c r="H5" s="2"/>
      <c r="I5" s="2"/>
      <c r="J5" s="2">
        <v>55</v>
      </c>
      <c r="K5" s="5">
        <f aca="true" t="shared" si="0" ref="K5:K18">SUM(D5:J5)</f>
        <v>98</v>
      </c>
      <c r="L5" s="2">
        <v>15</v>
      </c>
      <c r="M5" s="2">
        <v>8</v>
      </c>
      <c r="N5" s="2">
        <v>9</v>
      </c>
      <c r="O5" s="2">
        <v>9</v>
      </c>
      <c r="P5" s="2"/>
      <c r="Q5" s="2"/>
      <c r="R5" s="2">
        <v>35</v>
      </c>
      <c r="S5" s="5">
        <f aca="true" t="shared" si="1" ref="S5:S26">SUM(L5:R5)</f>
        <v>76</v>
      </c>
      <c r="T5" s="2">
        <v>15</v>
      </c>
      <c r="U5" s="2">
        <v>10</v>
      </c>
      <c r="V5" s="2">
        <v>9</v>
      </c>
      <c r="W5" s="2">
        <v>10</v>
      </c>
      <c r="X5" s="2"/>
      <c r="Y5" s="2"/>
      <c r="Z5" s="2">
        <v>45</v>
      </c>
      <c r="AA5" s="5">
        <f aca="true" t="shared" si="2" ref="AA5:AA26">SUM(T5:Z5)</f>
        <v>89</v>
      </c>
      <c r="AB5" s="2">
        <v>15</v>
      </c>
      <c r="AC5" s="2">
        <v>10</v>
      </c>
      <c r="AD5" s="2">
        <v>10</v>
      </c>
      <c r="AE5" s="2">
        <v>8</v>
      </c>
      <c r="AF5" s="2"/>
      <c r="AG5" s="2"/>
      <c r="AH5" s="2">
        <v>30</v>
      </c>
      <c r="AI5" s="5">
        <f aca="true" t="shared" si="3" ref="AI5:AI26">SUM(AB5:AH5)</f>
        <v>73</v>
      </c>
      <c r="AJ5" s="5">
        <f aca="true" t="shared" si="4" ref="AJ5:AJ26">SUM(AI5,AA5,S5,K5)</f>
        <v>336</v>
      </c>
      <c r="AK5" s="5">
        <v>15</v>
      </c>
      <c r="AL5" s="5">
        <v>10</v>
      </c>
      <c r="AM5" s="5">
        <v>10</v>
      </c>
      <c r="AN5" s="5">
        <v>10</v>
      </c>
      <c r="AR5" s="5">
        <v>45</v>
      </c>
      <c r="AS5" s="5">
        <f aca="true" t="shared" si="5" ref="AS5:AS21">SUM(AK5:AR5)</f>
        <v>90</v>
      </c>
      <c r="AT5" s="5">
        <v>15</v>
      </c>
      <c r="AU5" s="5">
        <v>9</v>
      </c>
      <c r="AV5" s="5">
        <v>7</v>
      </c>
      <c r="AW5" s="5">
        <v>10</v>
      </c>
      <c r="BA5" s="5">
        <v>40</v>
      </c>
      <c r="BB5" s="5">
        <f aca="true" t="shared" si="6" ref="BB5:BB26">SUM(AT5:BA5)</f>
        <v>81</v>
      </c>
      <c r="BC5" s="5">
        <v>15</v>
      </c>
      <c r="BD5" s="5">
        <v>9</v>
      </c>
      <c r="BE5" s="5">
        <v>9</v>
      </c>
      <c r="BF5" s="5">
        <v>9</v>
      </c>
      <c r="BJ5" s="5">
        <v>40</v>
      </c>
      <c r="BK5" s="5">
        <f aca="true" t="shared" si="7" ref="BK5:BK26">SUM(BC5:BJ5)</f>
        <v>82</v>
      </c>
      <c r="BL5" s="5">
        <v>15</v>
      </c>
      <c r="BM5" s="5">
        <v>9</v>
      </c>
      <c r="BN5" s="5">
        <v>9</v>
      </c>
      <c r="BO5" s="5">
        <v>10</v>
      </c>
      <c r="BS5" s="5">
        <v>55</v>
      </c>
      <c r="BT5" s="5">
        <f aca="true" t="shared" si="8" ref="BT5:BT26">SUM(BL5:BS5)</f>
        <v>98</v>
      </c>
      <c r="CC5" s="5">
        <f aca="true" t="shared" si="9" ref="CC5:CC26">SUM(BU5:CB5)</f>
        <v>0</v>
      </c>
      <c r="CD5" s="5">
        <f aca="true" t="shared" si="10" ref="CD5:CD26">SUM(CC5,BT5,BK5,BB5,AS5,AJ5)</f>
        <v>687</v>
      </c>
      <c r="CE5" s="5">
        <v>1</v>
      </c>
    </row>
    <row r="6" spans="1:83" ht="11.25" customHeight="1">
      <c r="A6" s="4">
        <v>249</v>
      </c>
      <c r="B6" s="26" t="s">
        <v>68</v>
      </c>
      <c r="C6" s="23" t="s">
        <v>59</v>
      </c>
      <c r="D6" s="2">
        <v>15</v>
      </c>
      <c r="E6" s="2">
        <v>10</v>
      </c>
      <c r="F6" s="2">
        <v>10</v>
      </c>
      <c r="G6" s="2">
        <v>10</v>
      </c>
      <c r="H6" s="2"/>
      <c r="I6" s="2"/>
      <c r="J6" s="2">
        <v>35</v>
      </c>
      <c r="K6" s="5">
        <f t="shared" si="0"/>
        <v>80</v>
      </c>
      <c r="L6" s="2">
        <v>15</v>
      </c>
      <c r="M6" s="2">
        <v>9</v>
      </c>
      <c r="N6" s="2">
        <v>8</v>
      </c>
      <c r="O6" s="2">
        <v>8</v>
      </c>
      <c r="P6" s="2"/>
      <c r="Q6" s="2"/>
      <c r="R6" s="2">
        <v>55</v>
      </c>
      <c r="S6" s="5">
        <f t="shared" si="1"/>
        <v>95</v>
      </c>
      <c r="T6" s="2">
        <v>15</v>
      </c>
      <c r="U6" s="2">
        <v>10</v>
      </c>
      <c r="V6" s="2">
        <v>10</v>
      </c>
      <c r="W6" s="2">
        <v>10</v>
      </c>
      <c r="X6" s="2"/>
      <c r="Y6" s="2"/>
      <c r="Z6" s="2">
        <v>50</v>
      </c>
      <c r="AA6" s="5">
        <f t="shared" si="2"/>
        <v>95</v>
      </c>
      <c r="AB6" s="2">
        <v>15</v>
      </c>
      <c r="AC6" s="2">
        <v>8</v>
      </c>
      <c r="AD6" s="2">
        <v>9</v>
      </c>
      <c r="AE6" s="2">
        <v>10</v>
      </c>
      <c r="AF6" s="2"/>
      <c r="AG6" s="2"/>
      <c r="AH6" s="2">
        <v>55</v>
      </c>
      <c r="AI6" s="5">
        <f t="shared" si="3"/>
        <v>97</v>
      </c>
      <c r="AJ6" s="5">
        <f t="shared" si="4"/>
        <v>367</v>
      </c>
      <c r="AK6" s="5">
        <v>15</v>
      </c>
      <c r="AL6" s="5">
        <v>10</v>
      </c>
      <c r="AM6" s="5">
        <v>10</v>
      </c>
      <c r="AN6" s="5">
        <v>10</v>
      </c>
      <c r="AR6" s="5">
        <v>50</v>
      </c>
      <c r="AS6" s="5">
        <f t="shared" si="5"/>
        <v>95</v>
      </c>
      <c r="AT6" s="5">
        <v>15</v>
      </c>
      <c r="AU6" s="5">
        <v>9</v>
      </c>
      <c r="AV6" s="5">
        <v>9</v>
      </c>
      <c r="AW6" s="5">
        <v>9</v>
      </c>
      <c r="BA6" s="5">
        <v>50</v>
      </c>
      <c r="BB6" s="5">
        <f t="shared" si="6"/>
        <v>92</v>
      </c>
      <c r="BC6" s="5">
        <v>15</v>
      </c>
      <c r="BD6" s="5">
        <v>10</v>
      </c>
      <c r="BE6" s="5">
        <v>10</v>
      </c>
      <c r="BF6" s="5">
        <v>10</v>
      </c>
      <c r="BJ6" s="5">
        <v>50</v>
      </c>
      <c r="BK6" s="5">
        <f t="shared" si="7"/>
        <v>95</v>
      </c>
      <c r="BL6" s="45"/>
      <c r="BT6" s="5">
        <f t="shared" si="8"/>
        <v>0</v>
      </c>
      <c r="CC6" s="5">
        <f t="shared" si="9"/>
        <v>0</v>
      </c>
      <c r="CD6" s="5">
        <f t="shared" si="10"/>
        <v>649</v>
      </c>
      <c r="CE6" s="5">
        <v>2</v>
      </c>
    </row>
    <row r="7" spans="1:83" ht="11.25" customHeight="1">
      <c r="A7" s="4">
        <v>102</v>
      </c>
      <c r="B7" s="1" t="s">
        <v>32</v>
      </c>
      <c r="C7" s="23" t="s">
        <v>16</v>
      </c>
      <c r="D7" s="2">
        <v>15</v>
      </c>
      <c r="E7" s="2">
        <v>10</v>
      </c>
      <c r="F7" s="2">
        <v>10</v>
      </c>
      <c r="G7" s="2">
        <v>10</v>
      </c>
      <c r="H7" s="2"/>
      <c r="I7" s="2"/>
      <c r="J7" s="2">
        <v>50</v>
      </c>
      <c r="K7" s="5">
        <f t="shared" si="0"/>
        <v>95</v>
      </c>
      <c r="L7" s="2">
        <v>15</v>
      </c>
      <c r="M7" s="2">
        <v>6</v>
      </c>
      <c r="N7" s="2">
        <v>7</v>
      </c>
      <c r="O7" s="2">
        <v>10</v>
      </c>
      <c r="P7" s="2"/>
      <c r="Q7" s="2">
        <v>15</v>
      </c>
      <c r="R7" s="2"/>
      <c r="S7" s="5">
        <f t="shared" si="1"/>
        <v>53</v>
      </c>
      <c r="T7" s="2">
        <v>15</v>
      </c>
      <c r="U7" s="2">
        <v>10</v>
      </c>
      <c r="V7" s="2">
        <v>10</v>
      </c>
      <c r="W7" s="2">
        <v>10</v>
      </c>
      <c r="X7" s="2"/>
      <c r="Y7" s="2"/>
      <c r="Z7" s="2">
        <v>55</v>
      </c>
      <c r="AA7" s="5">
        <f t="shared" si="2"/>
        <v>100</v>
      </c>
      <c r="AB7" s="2">
        <v>15</v>
      </c>
      <c r="AC7" s="2">
        <v>9</v>
      </c>
      <c r="AD7" s="2">
        <v>10</v>
      </c>
      <c r="AE7" s="2">
        <v>8</v>
      </c>
      <c r="AF7" s="2"/>
      <c r="AG7" s="2"/>
      <c r="AH7" s="2">
        <v>45</v>
      </c>
      <c r="AI7" s="5">
        <f t="shared" si="3"/>
        <v>87</v>
      </c>
      <c r="AJ7" s="5">
        <f t="shared" si="4"/>
        <v>335</v>
      </c>
      <c r="AK7" s="5">
        <v>15</v>
      </c>
      <c r="AL7" s="5">
        <v>10</v>
      </c>
      <c r="AM7" s="5">
        <v>10</v>
      </c>
      <c r="AN7" s="5">
        <v>10</v>
      </c>
      <c r="AR7" s="5">
        <v>55</v>
      </c>
      <c r="AS7" s="5">
        <f t="shared" si="5"/>
        <v>100</v>
      </c>
      <c r="AT7" s="5">
        <v>15</v>
      </c>
      <c r="AU7" s="5">
        <v>10</v>
      </c>
      <c r="AV7" s="5">
        <v>10</v>
      </c>
      <c r="AW7" s="5">
        <v>10</v>
      </c>
      <c r="BA7" s="5">
        <v>30</v>
      </c>
      <c r="BB7" s="5">
        <f t="shared" si="6"/>
        <v>75</v>
      </c>
      <c r="BC7" s="5">
        <v>15</v>
      </c>
      <c r="BD7" s="5">
        <v>10</v>
      </c>
      <c r="BE7" s="5">
        <v>10</v>
      </c>
      <c r="BF7" s="5">
        <v>10</v>
      </c>
      <c r="BJ7" s="5">
        <v>55</v>
      </c>
      <c r="BK7" s="5">
        <f t="shared" si="7"/>
        <v>100</v>
      </c>
      <c r="BL7" s="39"/>
      <c r="BT7" s="5">
        <f t="shared" si="8"/>
        <v>0</v>
      </c>
      <c r="CC7" s="5">
        <f t="shared" si="9"/>
        <v>0</v>
      </c>
      <c r="CD7" s="5">
        <f t="shared" si="10"/>
        <v>610</v>
      </c>
      <c r="CE7" s="5">
        <v>3</v>
      </c>
    </row>
    <row r="8" spans="1:83" ht="10.5" customHeight="1">
      <c r="A8" s="4">
        <v>396</v>
      </c>
      <c r="B8" s="26" t="s">
        <v>43</v>
      </c>
      <c r="C8" s="23" t="s">
        <v>27</v>
      </c>
      <c r="D8" s="2">
        <v>15</v>
      </c>
      <c r="E8" s="2">
        <v>9</v>
      </c>
      <c r="F8" s="2">
        <v>9</v>
      </c>
      <c r="G8" s="2">
        <v>8</v>
      </c>
      <c r="H8" s="2"/>
      <c r="I8" s="2">
        <v>21</v>
      </c>
      <c r="J8" s="2"/>
      <c r="K8" s="5">
        <f t="shared" si="0"/>
        <v>62</v>
      </c>
      <c r="L8" s="2">
        <v>15</v>
      </c>
      <c r="M8" s="2">
        <v>9</v>
      </c>
      <c r="N8" s="2">
        <v>8</v>
      </c>
      <c r="O8" s="2">
        <v>8</v>
      </c>
      <c r="P8" s="2"/>
      <c r="Q8" s="2">
        <v>24</v>
      </c>
      <c r="R8" s="2"/>
      <c r="S8" s="5">
        <f t="shared" si="1"/>
        <v>64</v>
      </c>
      <c r="T8" s="2">
        <v>15</v>
      </c>
      <c r="U8" s="2">
        <v>9</v>
      </c>
      <c r="V8" s="2">
        <v>9</v>
      </c>
      <c r="W8" s="2">
        <v>9</v>
      </c>
      <c r="X8" s="2">
        <v>10</v>
      </c>
      <c r="Y8" s="2"/>
      <c r="Z8" s="2"/>
      <c r="AA8" s="5">
        <f t="shared" si="2"/>
        <v>52</v>
      </c>
      <c r="AB8" s="2">
        <v>15</v>
      </c>
      <c r="AC8" s="2">
        <v>10</v>
      </c>
      <c r="AD8" s="2">
        <v>8</v>
      </c>
      <c r="AE8" s="2">
        <v>9</v>
      </c>
      <c r="AF8" s="2"/>
      <c r="AG8" s="2"/>
      <c r="AH8" s="2">
        <v>40</v>
      </c>
      <c r="AI8" s="5">
        <f t="shared" si="3"/>
        <v>82</v>
      </c>
      <c r="AJ8" s="5">
        <f t="shared" si="4"/>
        <v>260</v>
      </c>
      <c r="AK8" s="5">
        <v>15</v>
      </c>
      <c r="AL8" s="5">
        <v>7</v>
      </c>
      <c r="AM8" s="5">
        <v>9</v>
      </c>
      <c r="AN8" s="5">
        <v>10</v>
      </c>
      <c r="AQ8" s="5">
        <v>27</v>
      </c>
      <c r="AS8" s="5">
        <f t="shared" si="5"/>
        <v>68</v>
      </c>
      <c r="AT8" s="5">
        <v>15</v>
      </c>
      <c r="AU8" s="5">
        <v>10</v>
      </c>
      <c r="AV8" s="5">
        <v>8</v>
      </c>
      <c r="AW8" s="5">
        <v>8</v>
      </c>
      <c r="BA8" s="5">
        <v>45</v>
      </c>
      <c r="BB8" s="5">
        <f t="shared" si="6"/>
        <v>86</v>
      </c>
      <c r="BC8" s="5">
        <v>15</v>
      </c>
      <c r="BD8" s="5">
        <v>6</v>
      </c>
      <c r="BE8" s="5">
        <v>10</v>
      </c>
      <c r="BF8" s="5">
        <v>10</v>
      </c>
      <c r="BJ8" s="5">
        <v>45</v>
      </c>
      <c r="BK8" s="5">
        <f t="shared" si="7"/>
        <v>86</v>
      </c>
      <c r="BL8" s="5">
        <v>15</v>
      </c>
      <c r="BM8" s="5">
        <v>10</v>
      </c>
      <c r="BN8" s="5">
        <v>10</v>
      </c>
      <c r="BO8" s="5">
        <v>10</v>
      </c>
      <c r="BS8" s="5">
        <v>40</v>
      </c>
      <c r="BT8" s="5">
        <f t="shared" si="8"/>
        <v>85</v>
      </c>
      <c r="CC8" s="5">
        <f t="shared" si="9"/>
        <v>0</v>
      </c>
      <c r="CD8" s="5">
        <f t="shared" si="10"/>
        <v>585</v>
      </c>
      <c r="CE8" s="5">
        <v>4</v>
      </c>
    </row>
    <row r="9" spans="1:83" ht="11.25" customHeight="1">
      <c r="A9" s="4">
        <v>107</v>
      </c>
      <c r="B9" s="26" t="s">
        <v>87</v>
      </c>
      <c r="C9" s="23" t="s">
        <v>88</v>
      </c>
      <c r="D9" s="2">
        <v>15</v>
      </c>
      <c r="E9" s="2">
        <v>10</v>
      </c>
      <c r="F9" s="2">
        <v>6</v>
      </c>
      <c r="G9" s="2">
        <v>9</v>
      </c>
      <c r="H9" s="2">
        <v>8</v>
      </c>
      <c r="I9" s="2"/>
      <c r="J9" s="2"/>
      <c r="K9" s="5">
        <f t="shared" si="0"/>
        <v>48</v>
      </c>
      <c r="L9" s="2">
        <v>15</v>
      </c>
      <c r="M9" s="2">
        <v>10</v>
      </c>
      <c r="N9" s="2">
        <v>10</v>
      </c>
      <c r="O9" s="2">
        <v>10</v>
      </c>
      <c r="P9" s="2"/>
      <c r="Q9" s="2"/>
      <c r="R9" s="2">
        <v>40</v>
      </c>
      <c r="S9" s="5">
        <f t="shared" si="1"/>
        <v>85</v>
      </c>
      <c r="T9" s="2">
        <v>15</v>
      </c>
      <c r="U9" s="2">
        <v>10</v>
      </c>
      <c r="V9" s="2">
        <v>10</v>
      </c>
      <c r="W9" s="2">
        <v>10</v>
      </c>
      <c r="X9" s="2"/>
      <c r="Y9" s="2"/>
      <c r="Z9" s="2">
        <v>40</v>
      </c>
      <c r="AA9" s="5">
        <f t="shared" si="2"/>
        <v>85</v>
      </c>
      <c r="AB9" s="2">
        <v>15</v>
      </c>
      <c r="AC9" s="2">
        <v>9</v>
      </c>
      <c r="AD9" s="2">
        <v>9</v>
      </c>
      <c r="AE9" s="2">
        <v>10</v>
      </c>
      <c r="AF9" s="2"/>
      <c r="AG9" s="2"/>
      <c r="AH9" s="2">
        <v>50</v>
      </c>
      <c r="AI9" s="5">
        <f t="shared" si="3"/>
        <v>93</v>
      </c>
      <c r="AJ9" s="5">
        <f t="shared" si="4"/>
        <v>311</v>
      </c>
      <c r="AK9" s="5">
        <v>15</v>
      </c>
      <c r="AL9" s="5">
        <v>9</v>
      </c>
      <c r="AM9" s="5">
        <v>9</v>
      </c>
      <c r="AN9" s="5">
        <v>9</v>
      </c>
      <c r="AR9" s="5">
        <v>40</v>
      </c>
      <c r="AS9" s="5">
        <f t="shared" si="5"/>
        <v>82</v>
      </c>
      <c r="AT9" s="5">
        <v>15</v>
      </c>
      <c r="AU9" s="5">
        <v>0</v>
      </c>
      <c r="AV9" s="5">
        <v>0</v>
      </c>
      <c r="AW9" s="5">
        <v>0</v>
      </c>
      <c r="BB9" s="5">
        <f t="shared" si="6"/>
        <v>15</v>
      </c>
      <c r="BC9" s="5">
        <v>15</v>
      </c>
      <c r="BD9" s="5">
        <v>10</v>
      </c>
      <c r="BE9" s="5">
        <v>10</v>
      </c>
      <c r="BF9" s="5">
        <v>7</v>
      </c>
      <c r="BJ9" s="5">
        <v>30</v>
      </c>
      <c r="BK9" s="5">
        <f t="shared" si="7"/>
        <v>72</v>
      </c>
      <c r="BL9" s="5">
        <v>15</v>
      </c>
      <c r="BM9" s="5">
        <v>10</v>
      </c>
      <c r="BN9" s="5">
        <v>10</v>
      </c>
      <c r="BO9" s="5">
        <v>8</v>
      </c>
      <c r="BS9" s="5">
        <v>30</v>
      </c>
      <c r="BT9" s="5">
        <f t="shared" si="8"/>
        <v>73</v>
      </c>
      <c r="CC9" s="5">
        <f t="shared" si="9"/>
        <v>0</v>
      </c>
      <c r="CD9" s="5">
        <f t="shared" si="10"/>
        <v>553</v>
      </c>
      <c r="CE9" s="5">
        <v>5</v>
      </c>
    </row>
    <row r="10" spans="1:83" ht="11.25" customHeight="1">
      <c r="A10" s="4">
        <v>723</v>
      </c>
      <c r="B10" s="1" t="s">
        <v>47</v>
      </c>
      <c r="C10" s="23" t="s">
        <v>48</v>
      </c>
      <c r="D10" s="2">
        <v>15</v>
      </c>
      <c r="E10" s="2">
        <v>8</v>
      </c>
      <c r="F10" s="2">
        <v>7</v>
      </c>
      <c r="G10" s="2">
        <v>8</v>
      </c>
      <c r="H10" s="2"/>
      <c r="I10" s="2"/>
      <c r="J10" s="2">
        <v>40</v>
      </c>
      <c r="K10" s="5">
        <f t="shared" si="0"/>
        <v>78</v>
      </c>
      <c r="L10" s="2">
        <v>15</v>
      </c>
      <c r="M10" s="2">
        <v>10</v>
      </c>
      <c r="N10" s="2">
        <v>10</v>
      </c>
      <c r="O10" s="2">
        <v>9</v>
      </c>
      <c r="P10" s="2"/>
      <c r="Q10" s="2">
        <v>21</v>
      </c>
      <c r="R10" s="2"/>
      <c r="S10" s="5">
        <f t="shared" si="1"/>
        <v>65</v>
      </c>
      <c r="T10" s="2">
        <v>15</v>
      </c>
      <c r="U10" s="2">
        <v>9</v>
      </c>
      <c r="V10" s="2">
        <v>9</v>
      </c>
      <c r="W10" s="2">
        <v>9</v>
      </c>
      <c r="X10" s="2">
        <v>10</v>
      </c>
      <c r="Y10" s="2"/>
      <c r="Z10" s="2"/>
      <c r="AA10" s="5">
        <f t="shared" si="2"/>
        <v>52</v>
      </c>
      <c r="AB10" s="2">
        <v>15</v>
      </c>
      <c r="AC10" s="2">
        <v>10</v>
      </c>
      <c r="AD10" s="2">
        <v>8</v>
      </c>
      <c r="AE10" s="2">
        <v>9</v>
      </c>
      <c r="AF10" s="2"/>
      <c r="AG10" s="2">
        <v>24</v>
      </c>
      <c r="AH10" s="2"/>
      <c r="AI10" s="5">
        <f t="shared" si="3"/>
        <v>66</v>
      </c>
      <c r="AJ10" s="5">
        <f t="shared" si="4"/>
        <v>261</v>
      </c>
      <c r="AK10" s="5">
        <v>15</v>
      </c>
      <c r="AL10" s="5">
        <v>8</v>
      </c>
      <c r="AM10" s="5">
        <v>8</v>
      </c>
      <c r="AN10" s="5">
        <v>8</v>
      </c>
      <c r="AQ10" s="5">
        <v>18</v>
      </c>
      <c r="AS10" s="5">
        <f t="shared" si="5"/>
        <v>57</v>
      </c>
      <c r="AT10" s="5">
        <v>15</v>
      </c>
      <c r="AU10" s="5">
        <v>8</v>
      </c>
      <c r="AV10" s="5">
        <v>10</v>
      </c>
      <c r="AW10" s="5">
        <v>8</v>
      </c>
      <c r="AZ10" s="5">
        <v>27</v>
      </c>
      <c r="BB10" s="5">
        <f t="shared" si="6"/>
        <v>68</v>
      </c>
      <c r="BC10" s="5">
        <v>15</v>
      </c>
      <c r="BD10" s="5">
        <v>8</v>
      </c>
      <c r="BE10" s="5">
        <v>8</v>
      </c>
      <c r="BF10" s="5">
        <v>7</v>
      </c>
      <c r="BJ10" s="5">
        <v>35</v>
      </c>
      <c r="BK10" s="5">
        <f t="shared" si="7"/>
        <v>73</v>
      </c>
      <c r="BL10" s="5">
        <v>15</v>
      </c>
      <c r="BM10" s="5">
        <v>8</v>
      </c>
      <c r="BN10" s="5">
        <v>8</v>
      </c>
      <c r="BO10" s="5">
        <v>8</v>
      </c>
      <c r="BS10" s="5">
        <v>35</v>
      </c>
      <c r="BT10" s="5">
        <f t="shared" si="8"/>
        <v>74</v>
      </c>
      <c r="CC10" s="5">
        <f t="shared" si="9"/>
        <v>0</v>
      </c>
      <c r="CD10" s="5">
        <f t="shared" si="10"/>
        <v>533</v>
      </c>
      <c r="CE10" s="5">
        <v>6</v>
      </c>
    </row>
    <row r="11" spans="1:83" ht="11.25" customHeight="1">
      <c r="A11" s="4">
        <v>395</v>
      </c>
      <c r="B11" s="26" t="s">
        <v>34</v>
      </c>
      <c r="C11" s="23" t="s">
        <v>17</v>
      </c>
      <c r="D11" s="2">
        <v>15</v>
      </c>
      <c r="E11" s="2">
        <v>9</v>
      </c>
      <c r="F11" s="2">
        <v>9</v>
      </c>
      <c r="G11" s="2">
        <v>9</v>
      </c>
      <c r="H11" s="2"/>
      <c r="I11" s="2">
        <v>27</v>
      </c>
      <c r="J11" s="2"/>
      <c r="K11" s="5">
        <f t="shared" si="0"/>
        <v>69</v>
      </c>
      <c r="L11" s="2">
        <v>15</v>
      </c>
      <c r="M11" s="2">
        <v>10</v>
      </c>
      <c r="N11" s="2">
        <v>8</v>
      </c>
      <c r="O11" s="2">
        <v>10</v>
      </c>
      <c r="P11" s="2"/>
      <c r="Q11" s="2">
        <v>18</v>
      </c>
      <c r="R11" s="2"/>
      <c r="S11" s="5">
        <f t="shared" si="1"/>
        <v>61</v>
      </c>
      <c r="T11" s="2">
        <v>15</v>
      </c>
      <c r="U11" s="2">
        <v>10</v>
      </c>
      <c r="V11" s="2">
        <v>9</v>
      </c>
      <c r="W11" s="2">
        <v>10</v>
      </c>
      <c r="X11" s="2"/>
      <c r="Y11" s="2">
        <v>24</v>
      </c>
      <c r="Z11" s="2"/>
      <c r="AA11" s="5">
        <f t="shared" si="2"/>
        <v>68</v>
      </c>
      <c r="AB11" s="2">
        <v>15</v>
      </c>
      <c r="AC11" s="2">
        <v>9</v>
      </c>
      <c r="AD11" s="2">
        <v>8</v>
      </c>
      <c r="AE11" s="2">
        <v>9</v>
      </c>
      <c r="AF11" s="2"/>
      <c r="AG11" s="2">
        <v>27</v>
      </c>
      <c r="AH11" s="2"/>
      <c r="AI11" s="5">
        <f t="shared" si="3"/>
        <v>68</v>
      </c>
      <c r="AJ11" s="5">
        <f t="shared" si="4"/>
        <v>266</v>
      </c>
      <c r="AK11" s="5">
        <v>15</v>
      </c>
      <c r="AL11" s="5">
        <v>8</v>
      </c>
      <c r="AM11" s="5">
        <v>8</v>
      </c>
      <c r="AN11" s="5">
        <v>8</v>
      </c>
      <c r="AP11" s="5">
        <v>10</v>
      </c>
      <c r="AS11" s="5">
        <f t="shared" si="5"/>
        <v>49</v>
      </c>
      <c r="AT11" s="5">
        <v>15</v>
      </c>
      <c r="AU11" s="5">
        <v>6</v>
      </c>
      <c r="AV11" s="5">
        <v>8</v>
      </c>
      <c r="AW11" s="5">
        <v>9</v>
      </c>
      <c r="AZ11" s="5">
        <v>24</v>
      </c>
      <c r="BB11" s="5">
        <f t="shared" si="6"/>
        <v>62</v>
      </c>
      <c r="BC11" s="5">
        <v>15</v>
      </c>
      <c r="BD11" s="5">
        <v>7</v>
      </c>
      <c r="BE11" s="5">
        <v>9</v>
      </c>
      <c r="BF11" s="5">
        <v>9</v>
      </c>
      <c r="BI11" s="5">
        <v>24</v>
      </c>
      <c r="BK11" s="5">
        <f t="shared" si="7"/>
        <v>64</v>
      </c>
      <c r="BL11" s="5">
        <v>15</v>
      </c>
      <c r="BM11" s="5">
        <v>9</v>
      </c>
      <c r="BN11" s="5">
        <v>9</v>
      </c>
      <c r="BO11" s="5">
        <v>9</v>
      </c>
      <c r="BS11" s="5">
        <v>50</v>
      </c>
      <c r="BT11" s="5">
        <f t="shared" si="8"/>
        <v>92</v>
      </c>
      <c r="CC11" s="5">
        <f t="shared" si="9"/>
        <v>0</v>
      </c>
      <c r="CD11" s="5">
        <f t="shared" si="10"/>
        <v>533</v>
      </c>
      <c r="CE11" s="5">
        <v>7</v>
      </c>
    </row>
    <row r="12" spans="1:83" ht="11.25" customHeight="1">
      <c r="A12" s="4">
        <v>1209</v>
      </c>
      <c r="B12" s="26" t="s">
        <v>63</v>
      </c>
      <c r="C12" s="23" t="s">
        <v>59</v>
      </c>
      <c r="D12" s="2">
        <v>15</v>
      </c>
      <c r="E12" s="2">
        <v>8</v>
      </c>
      <c r="F12" s="2">
        <v>7</v>
      </c>
      <c r="G12" s="2">
        <v>8</v>
      </c>
      <c r="H12" s="2">
        <v>10</v>
      </c>
      <c r="I12" s="2"/>
      <c r="J12" s="2"/>
      <c r="K12" s="5">
        <f t="shared" si="0"/>
        <v>48</v>
      </c>
      <c r="L12" s="2">
        <v>15</v>
      </c>
      <c r="M12" s="2">
        <v>7</v>
      </c>
      <c r="N12" s="2">
        <v>7</v>
      </c>
      <c r="O12" s="2">
        <v>8</v>
      </c>
      <c r="P12" s="2">
        <v>6</v>
      </c>
      <c r="Q12" s="2"/>
      <c r="R12" s="2"/>
      <c r="S12" s="5">
        <f t="shared" si="1"/>
        <v>43</v>
      </c>
      <c r="T12" s="2">
        <v>15</v>
      </c>
      <c r="U12" s="2">
        <v>10</v>
      </c>
      <c r="V12" s="2">
        <v>10</v>
      </c>
      <c r="W12" s="2">
        <v>10</v>
      </c>
      <c r="X12" s="2"/>
      <c r="Y12" s="2"/>
      <c r="Z12" s="2">
        <v>15</v>
      </c>
      <c r="AA12" s="5">
        <f t="shared" si="2"/>
        <v>60</v>
      </c>
      <c r="AB12" s="2">
        <v>15</v>
      </c>
      <c r="AC12" s="2">
        <v>7</v>
      </c>
      <c r="AD12" s="2">
        <v>7</v>
      </c>
      <c r="AE12" s="2">
        <v>7</v>
      </c>
      <c r="AF12" s="2"/>
      <c r="AG12" s="2"/>
      <c r="AH12" s="2"/>
      <c r="AI12" s="5">
        <f t="shared" si="3"/>
        <v>36</v>
      </c>
      <c r="AJ12" s="5">
        <f t="shared" si="4"/>
        <v>187</v>
      </c>
      <c r="AK12" s="5">
        <v>15</v>
      </c>
      <c r="AL12" s="5">
        <v>9</v>
      </c>
      <c r="AM12" s="5">
        <v>10</v>
      </c>
      <c r="AN12" s="5">
        <v>10</v>
      </c>
      <c r="AR12" s="5">
        <v>35</v>
      </c>
      <c r="AS12" s="5">
        <f t="shared" si="5"/>
        <v>79</v>
      </c>
      <c r="AT12" s="5">
        <v>15</v>
      </c>
      <c r="AU12" s="5">
        <v>8</v>
      </c>
      <c r="AV12" s="5">
        <v>8</v>
      </c>
      <c r="AW12" s="5">
        <v>8</v>
      </c>
      <c r="BA12" s="5">
        <v>55</v>
      </c>
      <c r="BB12" s="5">
        <f t="shared" si="6"/>
        <v>94</v>
      </c>
      <c r="BC12" s="5">
        <v>15</v>
      </c>
      <c r="BD12" s="5">
        <v>9</v>
      </c>
      <c r="BE12" s="5">
        <v>9</v>
      </c>
      <c r="BF12" s="5">
        <v>9</v>
      </c>
      <c r="BI12" s="5">
        <v>27</v>
      </c>
      <c r="BK12" s="5">
        <f t="shared" si="7"/>
        <v>69</v>
      </c>
      <c r="BL12" s="5">
        <v>15</v>
      </c>
      <c r="BM12" s="5">
        <v>10</v>
      </c>
      <c r="BN12" s="5">
        <v>10</v>
      </c>
      <c r="BO12" s="5">
        <v>10</v>
      </c>
      <c r="BS12" s="5">
        <v>45</v>
      </c>
      <c r="BT12" s="5">
        <f t="shared" si="8"/>
        <v>90</v>
      </c>
      <c r="CC12" s="5">
        <f t="shared" si="9"/>
        <v>0</v>
      </c>
      <c r="CD12" s="5">
        <f t="shared" si="10"/>
        <v>519</v>
      </c>
      <c r="CE12" s="5">
        <v>8</v>
      </c>
    </row>
    <row r="13" spans="1:83" ht="11.25" customHeight="1">
      <c r="A13" s="4">
        <v>863</v>
      </c>
      <c r="B13" s="26" t="s">
        <v>40</v>
      </c>
      <c r="C13" s="23" t="s">
        <v>18</v>
      </c>
      <c r="D13" s="2">
        <v>15</v>
      </c>
      <c r="E13" s="2">
        <v>7</v>
      </c>
      <c r="F13" s="2">
        <v>8</v>
      </c>
      <c r="G13" s="2">
        <v>7</v>
      </c>
      <c r="H13" s="2">
        <v>6</v>
      </c>
      <c r="I13" s="2"/>
      <c r="J13" s="2"/>
      <c r="K13" s="5">
        <f t="shared" si="0"/>
        <v>43</v>
      </c>
      <c r="L13" s="2">
        <v>15</v>
      </c>
      <c r="M13" s="2">
        <v>9</v>
      </c>
      <c r="N13" s="2">
        <v>7</v>
      </c>
      <c r="O13" s="2">
        <v>7</v>
      </c>
      <c r="P13" s="2"/>
      <c r="Q13" s="2">
        <v>12</v>
      </c>
      <c r="R13" s="2"/>
      <c r="S13" s="5">
        <f t="shared" si="1"/>
        <v>50</v>
      </c>
      <c r="T13" s="2">
        <v>15</v>
      </c>
      <c r="U13" s="2">
        <v>8</v>
      </c>
      <c r="V13" s="2">
        <v>8</v>
      </c>
      <c r="W13" s="2">
        <v>8</v>
      </c>
      <c r="X13" s="2"/>
      <c r="Y13" s="2">
        <v>21</v>
      </c>
      <c r="Z13" s="2"/>
      <c r="AA13" s="5">
        <f t="shared" si="2"/>
        <v>60</v>
      </c>
      <c r="AB13" s="2">
        <v>15</v>
      </c>
      <c r="AC13" s="2">
        <v>6</v>
      </c>
      <c r="AD13" s="2">
        <v>10</v>
      </c>
      <c r="AE13" s="2">
        <v>8</v>
      </c>
      <c r="AF13" s="2"/>
      <c r="AG13" s="2">
        <v>21</v>
      </c>
      <c r="AH13" s="2"/>
      <c r="AI13" s="5">
        <f t="shared" si="3"/>
        <v>60</v>
      </c>
      <c r="AJ13" s="5">
        <f t="shared" si="4"/>
        <v>213</v>
      </c>
      <c r="AK13" s="5">
        <v>15</v>
      </c>
      <c r="AL13" s="5">
        <v>8</v>
      </c>
      <c r="AM13" s="5">
        <v>8</v>
      </c>
      <c r="AN13" s="5">
        <v>8</v>
      </c>
      <c r="AR13" s="5">
        <v>30</v>
      </c>
      <c r="AS13" s="5">
        <f t="shared" si="5"/>
        <v>69</v>
      </c>
      <c r="AT13" s="5">
        <v>15</v>
      </c>
      <c r="AU13" s="5">
        <v>7</v>
      </c>
      <c r="AV13" s="5">
        <v>7</v>
      </c>
      <c r="AW13" s="5">
        <v>7</v>
      </c>
      <c r="BB13" s="5">
        <f t="shared" si="6"/>
        <v>36</v>
      </c>
      <c r="BC13" s="5">
        <v>15</v>
      </c>
      <c r="BD13" s="5">
        <v>8</v>
      </c>
      <c r="BE13" s="5">
        <v>7</v>
      </c>
      <c r="BF13" s="5">
        <v>10</v>
      </c>
      <c r="BI13" s="5">
        <v>21</v>
      </c>
      <c r="BK13" s="5">
        <f t="shared" si="7"/>
        <v>61</v>
      </c>
      <c r="BL13" s="5">
        <v>15</v>
      </c>
      <c r="BM13" s="5">
        <v>8</v>
      </c>
      <c r="BN13" s="5">
        <v>8</v>
      </c>
      <c r="BO13" s="5">
        <v>9</v>
      </c>
      <c r="BR13" s="5">
        <v>27</v>
      </c>
      <c r="BT13" s="5">
        <f t="shared" si="8"/>
        <v>67</v>
      </c>
      <c r="CC13" s="5">
        <f t="shared" si="9"/>
        <v>0</v>
      </c>
      <c r="CD13" s="5">
        <f t="shared" si="10"/>
        <v>446</v>
      </c>
      <c r="CE13" s="5">
        <v>9</v>
      </c>
    </row>
    <row r="14" spans="1:83" ht="12.75" customHeight="1">
      <c r="A14" s="4">
        <v>222</v>
      </c>
      <c r="B14" s="1" t="s">
        <v>44</v>
      </c>
      <c r="C14" s="23" t="s">
        <v>45</v>
      </c>
      <c r="D14" s="2">
        <v>15</v>
      </c>
      <c r="E14" s="2">
        <v>10</v>
      </c>
      <c r="F14" s="2">
        <v>10</v>
      </c>
      <c r="G14" s="2">
        <v>10</v>
      </c>
      <c r="H14" s="2"/>
      <c r="I14" s="2"/>
      <c r="J14" s="2">
        <v>30</v>
      </c>
      <c r="K14" s="5">
        <f t="shared" si="0"/>
        <v>75</v>
      </c>
      <c r="L14" s="2">
        <v>15</v>
      </c>
      <c r="M14" s="2">
        <v>10</v>
      </c>
      <c r="N14" s="2">
        <v>10</v>
      </c>
      <c r="O14" s="2">
        <v>9</v>
      </c>
      <c r="P14" s="2"/>
      <c r="Q14" s="2"/>
      <c r="R14" s="2">
        <v>30</v>
      </c>
      <c r="S14" s="5">
        <f t="shared" si="1"/>
        <v>74</v>
      </c>
      <c r="T14" s="2">
        <v>15</v>
      </c>
      <c r="U14" s="2">
        <v>9</v>
      </c>
      <c r="V14" s="2">
        <v>10</v>
      </c>
      <c r="W14" s="2">
        <v>9</v>
      </c>
      <c r="X14" s="2"/>
      <c r="Y14" s="2">
        <v>27</v>
      </c>
      <c r="Z14" s="2"/>
      <c r="AA14" s="5">
        <f t="shared" si="2"/>
        <v>70</v>
      </c>
      <c r="AB14" s="2">
        <v>15</v>
      </c>
      <c r="AC14" s="2">
        <v>7</v>
      </c>
      <c r="AD14" s="2">
        <v>9</v>
      </c>
      <c r="AE14" s="2">
        <v>10</v>
      </c>
      <c r="AF14" s="2"/>
      <c r="AG14" s="2">
        <v>18</v>
      </c>
      <c r="AH14" s="2"/>
      <c r="AI14" s="5">
        <f t="shared" si="3"/>
        <v>59</v>
      </c>
      <c r="AJ14" s="5">
        <f t="shared" si="4"/>
        <v>278</v>
      </c>
      <c r="AK14" s="5">
        <v>15</v>
      </c>
      <c r="AL14" s="5">
        <v>10</v>
      </c>
      <c r="AM14" s="5">
        <v>7</v>
      </c>
      <c r="AN14" s="5">
        <v>9</v>
      </c>
      <c r="AQ14" s="5">
        <v>15</v>
      </c>
      <c r="AS14" s="5">
        <f t="shared" si="5"/>
        <v>56</v>
      </c>
      <c r="AT14" s="5">
        <v>15</v>
      </c>
      <c r="AU14" s="5">
        <v>10</v>
      </c>
      <c r="AV14" s="5">
        <v>10</v>
      </c>
      <c r="AW14" s="5">
        <v>10</v>
      </c>
      <c r="BA14" s="5">
        <v>35</v>
      </c>
      <c r="BB14" s="5">
        <f t="shared" si="6"/>
        <v>80</v>
      </c>
      <c r="BC14" s="45"/>
      <c r="BK14" s="5">
        <f t="shared" si="7"/>
        <v>0</v>
      </c>
      <c r="BL14" s="39"/>
      <c r="BT14" s="5">
        <f t="shared" si="8"/>
        <v>0</v>
      </c>
      <c r="CC14" s="5">
        <f t="shared" si="9"/>
        <v>0</v>
      </c>
      <c r="CD14" s="5">
        <f t="shared" si="10"/>
        <v>414</v>
      </c>
      <c r="CE14" s="5">
        <v>10</v>
      </c>
    </row>
    <row r="15" spans="1:83" ht="11.25" customHeight="1">
      <c r="A15" s="4">
        <v>393</v>
      </c>
      <c r="B15" s="26" t="s">
        <v>33</v>
      </c>
      <c r="C15" s="23" t="s">
        <v>31</v>
      </c>
      <c r="D15" s="2">
        <v>15</v>
      </c>
      <c r="E15" s="2">
        <v>9</v>
      </c>
      <c r="F15" s="2">
        <v>9</v>
      </c>
      <c r="G15" s="2">
        <v>9</v>
      </c>
      <c r="H15" s="2"/>
      <c r="I15" s="2"/>
      <c r="J15" s="2">
        <v>45</v>
      </c>
      <c r="K15" s="5">
        <f t="shared" si="0"/>
        <v>87</v>
      </c>
      <c r="L15" s="2">
        <v>15</v>
      </c>
      <c r="M15" s="2">
        <v>7</v>
      </c>
      <c r="N15" s="2">
        <v>6</v>
      </c>
      <c r="O15" s="2">
        <v>7</v>
      </c>
      <c r="P15" s="2"/>
      <c r="Q15" s="2"/>
      <c r="R15" s="2"/>
      <c r="S15" s="5">
        <f t="shared" si="1"/>
        <v>35</v>
      </c>
      <c r="T15" s="2">
        <v>15</v>
      </c>
      <c r="U15" s="2">
        <v>8</v>
      </c>
      <c r="V15" s="2">
        <v>9</v>
      </c>
      <c r="W15" s="2">
        <v>7</v>
      </c>
      <c r="X15" s="2"/>
      <c r="Y15" s="2">
        <v>15</v>
      </c>
      <c r="Z15" s="2"/>
      <c r="AA15" s="5">
        <f t="shared" si="2"/>
        <v>54</v>
      </c>
      <c r="AB15" s="2">
        <v>15</v>
      </c>
      <c r="AC15" s="2">
        <v>7</v>
      </c>
      <c r="AD15" s="2">
        <v>7</v>
      </c>
      <c r="AE15" s="2">
        <v>7</v>
      </c>
      <c r="AF15" s="2"/>
      <c r="AG15" s="2"/>
      <c r="AH15" s="2"/>
      <c r="AI15" s="5">
        <f t="shared" si="3"/>
        <v>36</v>
      </c>
      <c r="AJ15" s="5">
        <f t="shared" si="4"/>
        <v>212</v>
      </c>
      <c r="AK15" s="5">
        <v>15</v>
      </c>
      <c r="AL15" s="5">
        <v>10</v>
      </c>
      <c r="AM15" s="5">
        <v>9</v>
      </c>
      <c r="AN15" s="5">
        <v>9</v>
      </c>
      <c r="AP15" s="5">
        <v>8</v>
      </c>
      <c r="AS15" s="5">
        <f t="shared" si="5"/>
        <v>51</v>
      </c>
      <c r="AT15" s="5">
        <v>15</v>
      </c>
      <c r="AU15" s="5">
        <v>7</v>
      </c>
      <c r="AV15" s="5">
        <v>9</v>
      </c>
      <c r="AW15" s="5">
        <v>7</v>
      </c>
      <c r="BB15" s="5">
        <f t="shared" si="6"/>
        <v>38</v>
      </c>
      <c r="BC15" s="5">
        <v>15</v>
      </c>
      <c r="BD15" s="5">
        <v>10</v>
      </c>
      <c r="BE15" s="5">
        <v>6</v>
      </c>
      <c r="BF15" s="5">
        <v>6</v>
      </c>
      <c r="BK15" s="5">
        <f t="shared" si="7"/>
        <v>37</v>
      </c>
      <c r="BL15" s="5">
        <v>15</v>
      </c>
      <c r="BM15" s="5">
        <v>7</v>
      </c>
      <c r="BN15" s="5">
        <v>7</v>
      </c>
      <c r="BO15" s="5">
        <v>7</v>
      </c>
      <c r="BR15" s="5">
        <v>18</v>
      </c>
      <c r="BT15" s="5">
        <f t="shared" si="8"/>
        <v>54</v>
      </c>
      <c r="CC15" s="5">
        <f t="shared" si="9"/>
        <v>0</v>
      </c>
      <c r="CD15" s="5">
        <f t="shared" si="10"/>
        <v>392</v>
      </c>
      <c r="CE15" s="5">
        <v>11</v>
      </c>
    </row>
    <row r="16" spans="1:83" ht="11.25" customHeight="1">
      <c r="A16" s="4">
        <v>59</v>
      </c>
      <c r="B16" s="26" t="s">
        <v>64</v>
      </c>
      <c r="C16" s="23" t="s">
        <v>16</v>
      </c>
      <c r="D16" s="2">
        <v>15</v>
      </c>
      <c r="E16" s="2">
        <v>7</v>
      </c>
      <c r="F16" s="2">
        <v>10</v>
      </c>
      <c r="G16" s="2">
        <v>7</v>
      </c>
      <c r="H16" s="2">
        <v>10</v>
      </c>
      <c r="I16" s="2"/>
      <c r="J16" s="2"/>
      <c r="K16" s="5">
        <f t="shared" si="0"/>
        <v>49</v>
      </c>
      <c r="L16" s="2">
        <v>15</v>
      </c>
      <c r="M16" s="2">
        <v>8</v>
      </c>
      <c r="N16" s="2">
        <v>8</v>
      </c>
      <c r="O16" s="2">
        <v>7</v>
      </c>
      <c r="P16" s="2">
        <v>10</v>
      </c>
      <c r="Q16" s="2"/>
      <c r="R16" s="2"/>
      <c r="S16" s="5">
        <f t="shared" si="1"/>
        <v>48</v>
      </c>
      <c r="T16" s="2">
        <v>15</v>
      </c>
      <c r="U16" s="2">
        <v>9</v>
      </c>
      <c r="V16" s="2">
        <v>8</v>
      </c>
      <c r="W16" s="2">
        <v>9</v>
      </c>
      <c r="X16" s="2">
        <v>6</v>
      </c>
      <c r="Y16" s="2"/>
      <c r="Z16" s="2"/>
      <c r="AA16" s="5">
        <f t="shared" si="2"/>
        <v>47</v>
      </c>
      <c r="AB16" s="38"/>
      <c r="AC16" s="2"/>
      <c r="AD16" s="2"/>
      <c r="AE16" s="2"/>
      <c r="AF16" s="2"/>
      <c r="AG16" s="2"/>
      <c r="AH16" s="2"/>
      <c r="AI16" s="5">
        <f t="shared" si="3"/>
        <v>0</v>
      </c>
      <c r="AJ16" s="5">
        <f t="shared" si="4"/>
        <v>144</v>
      </c>
      <c r="AK16" s="5">
        <v>15</v>
      </c>
      <c r="AL16" s="5">
        <v>9</v>
      </c>
      <c r="AM16" s="5">
        <v>10</v>
      </c>
      <c r="AN16" s="5">
        <v>7</v>
      </c>
      <c r="AQ16" s="5">
        <v>21</v>
      </c>
      <c r="AS16" s="5">
        <f t="shared" si="5"/>
        <v>62</v>
      </c>
      <c r="AT16" s="5">
        <v>15</v>
      </c>
      <c r="AU16" s="5">
        <v>9</v>
      </c>
      <c r="AV16" s="5">
        <v>9</v>
      </c>
      <c r="AW16" s="5">
        <v>9</v>
      </c>
      <c r="AZ16" s="5">
        <v>21</v>
      </c>
      <c r="BB16" s="5">
        <f t="shared" si="6"/>
        <v>63</v>
      </c>
      <c r="BC16" s="5">
        <v>15</v>
      </c>
      <c r="BD16" s="5">
        <v>9</v>
      </c>
      <c r="BE16" s="5">
        <v>8</v>
      </c>
      <c r="BF16" s="5">
        <v>8</v>
      </c>
      <c r="BK16" s="5">
        <f t="shared" si="7"/>
        <v>40</v>
      </c>
      <c r="BL16" s="5">
        <v>15</v>
      </c>
      <c r="BM16" s="5">
        <v>7</v>
      </c>
      <c r="BN16" s="5">
        <v>7</v>
      </c>
      <c r="BO16" s="5">
        <v>7</v>
      </c>
      <c r="BT16" s="5">
        <f t="shared" si="8"/>
        <v>36</v>
      </c>
      <c r="CC16" s="5">
        <f t="shared" si="9"/>
        <v>0</v>
      </c>
      <c r="CD16" s="5">
        <f t="shared" si="10"/>
        <v>345</v>
      </c>
      <c r="CE16" s="5">
        <v>12</v>
      </c>
    </row>
    <row r="17" spans="1:84" s="30" customFormat="1" ht="10.5" customHeight="1">
      <c r="A17" s="4">
        <v>744</v>
      </c>
      <c r="B17" s="26" t="s">
        <v>65</v>
      </c>
      <c r="C17" s="23" t="s">
        <v>20</v>
      </c>
      <c r="D17" s="2">
        <v>15</v>
      </c>
      <c r="E17" s="2">
        <v>8</v>
      </c>
      <c r="F17" s="2">
        <v>8</v>
      </c>
      <c r="G17" s="2">
        <v>9</v>
      </c>
      <c r="H17" s="2">
        <v>10</v>
      </c>
      <c r="I17" s="2"/>
      <c r="J17" s="2"/>
      <c r="K17" s="5">
        <f t="shared" si="0"/>
        <v>50</v>
      </c>
      <c r="L17" s="2">
        <v>15</v>
      </c>
      <c r="M17" s="2">
        <v>9</v>
      </c>
      <c r="N17" s="2">
        <v>7</v>
      </c>
      <c r="O17" s="2">
        <v>9</v>
      </c>
      <c r="P17" s="2">
        <v>10</v>
      </c>
      <c r="Q17" s="2"/>
      <c r="R17" s="2"/>
      <c r="S17" s="5">
        <f t="shared" si="1"/>
        <v>50</v>
      </c>
      <c r="T17" s="2">
        <v>15</v>
      </c>
      <c r="U17" s="2">
        <v>7</v>
      </c>
      <c r="V17" s="2">
        <v>7</v>
      </c>
      <c r="W17" s="2">
        <v>8</v>
      </c>
      <c r="X17" s="2">
        <v>8</v>
      </c>
      <c r="Y17" s="2"/>
      <c r="Z17" s="2"/>
      <c r="AA17" s="5">
        <f t="shared" si="2"/>
        <v>45</v>
      </c>
      <c r="AB17" s="2">
        <v>15</v>
      </c>
      <c r="AC17" s="2">
        <v>6</v>
      </c>
      <c r="AD17" s="2">
        <v>6</v>
      </c>
      <c r="AE17" s="2">
        <v>6</v>
      </c>
      <c r="AF17" s="2"/>
      <c r="AG17" s="2"/>
      <c r="AH17" s="2"/>
      <c r="AI17" s="5">
        <f t="shared" si="3"/>
        <v>33</v>
      </c>
      <c r="AJ17" s="5">
        <f t="shared" si="4"/>
        <v>178</v>
      </c>
      <c r="AK17" s="5">
        <v>15</v>
      </c>
      <c r="AL17" s="5">
        <v>9</v>
      </c>
      <c r="AM17" s="5">
        <v>8</v>
      </c>
      <c r="AN17" s="5">
        <v>9</v>
      </c>
      <c r="AO17" s="5"/>
      <c r="AP17" s="5">
        <v>8</v>
      </c>
      <c r="AQ17" s="5"/>
      <c r="AR17" s="5"/>
      <c r="AS17" s="5">
        <f t="shared" si="5"/>
        <v>49</v>
      </c>
      <c r="AT17" s="5">
        <v>15</v>
      </c>
      <c r="AU17" s="5">
        <v>7</v>
      </c>
      <c r="AV17" s="5">
        <v>7</v>
      </c>
      <c r="AW17" s="5">
        <v>7</v>
      </c>
      <c r="AX17" s="5"/>
      <c r="AY17" s="5"/>
      <c r="AZ17" s="5"/>
      <c r="BA17" s="5"/>
      <c r="BB17" s="5">
        <f t="shared" si="6"/>
        <v>36</v>
      </c>
      <c r="BC17" s="39"/>
      <c r="BD17" s="5"/>
      <c r="BE17" s="5"/>
      <c r="BF17" s="5"/>
      <c r="BG17" s="5"/>
      <c r="BH17" s="5"/>
      <c r="BI17" s="5"/>
      <c r="BJ17" s="5"/>
      <c r="BK17" s="5">
        <f t="shared" si="7"/>
        <v>0</v>
      </c>
      <c r="BL17" s="5">
        <v>15</v>
      </c>
      <c r="BM17" s="5">
        <v>9</v>
      </c>
      <c r="BN17" s="5">
        <v>9</v>
      </c>
      <c r="BO17" s="5">
        <v>9</v>
      </c>
      <c r="BP17" s="5"/>
      <c r="BQ17" s="5"/>
      <c r="BR17" s="5">
        <v>24</v>
      </c>
      <c r="BS17" s="5"/>
      <c r="BT17" s="5">
        <f t="shared" si="8"/>
        <v>66</v>
      </c>
      <c r="BU17" s="5"/>
      <c r="BV17" s="5"/>
      <c r="BW17" s="5"/>
      <c r="BX17" s="5"/>
      <c r="BY17" s="5"/>
      <c r="BZ17" s="5"/>
      <c r="CA17" s="5"/>
      <c r="CB17" s="5"/>
      <c r="CC17" s="5">
        <f t="shared" si="9"/>
        <v>0</v>
      </c>
      <c r="CD17" s="5">
        <f t="shared" si="10"/>
        <v>329</v>
      </c>
      <c r="CE17" s="5">
        <v>13</v>
      </c>
      <c r="CF17" s="31"/>
    </row>
    <row r="18" spans="1:83" ht="11.25" customHeight="1">
      <c r="A18" s="4">
        <v>109</v>
      </c>
      <c r="B18" s="1" t="s">
        <v>46</v>
      </c>
      <c r="C18" s="23" t="s">
        <v>16</v>
      </c>
      <c r="D18" s="2">
        <v>15</v>
      </c>
      <c r="E18" s="2">
        <v>9</v>
      </c>
      <c r="F18" s="2">
        <v>7</v>
      </c>
      <c r="G18" s="2">
        <v>8</v>
      </c>
      <c r="H18" s="2">
        <v>8</v>
      </c>
      <c r="I18" s="2"/>
      <c r="J18" s="2"/>
      <c r="K18" s="5">
        <f t="shared" si="0"/>
        <v>47</v>
      </c>
      <c r="L18" s="2">
        <v>15</v>
      </c>
      <c r="M18" s="2">
        <v>8</v>
      </c>
      <c r="N18" s="2">
        <v>8</v>
      </c>
      <c r="O18" s="2">
        <v>8</v>
      </c>
      <c r="P18" s="2">
        <v>6</v>
      </c>
      <c r="Q18" s="2"/>
      <c r="R18" s="2"/>
      <c r="S18" s="5">
        <f t="shared" si="1"/>
        <v>45</v>
      </c>
      <c r="T18" s="2">
        <v>15</v>
      </c>
      <c r="U18" s="2">
        <v>0</v>
      </c>
      <c r="V18" s="2">
        <v>0</v>
      </c>
      <c r="W18" s="2">
        <v>0</v>
      </c>
      <c r="X18" s="2"/>
      <c r="Y18" s="2"/>
      <c r="Z18" s="2"/>
      <c r="AA18" s="5">
        <f t="shared" si="2"/>
        <v>15</v>
      </c>
      <c r="AB18" s="2">
        <v>15</v>
      </c>
      <c r="AC18" s="2">
        <v>9</v>
      </c>
      <c r="AD18" s="2">
        <v>8</v>
      </c>
      <c r="AE18" s="2">
        <v>7</v>
      </c>
      <c r="AF18" s="2"/>
      <c r="AG18" s="2"/>
      <c r="AH18" s="2"/>
      <c r="AI18" s="5">
        <f t="shared" si="3"/>
        <v>39</v>
      </c>
      <c r="AJ18" s="5">
        <f t="shared" si="4"/>
        <v>146</v>
      </c>
      <c r="AK18" s="5">
        <v>15</v>
      </c>
      <c r="AL18" s="5">
        <v>7</v>
      </c>
      <c r="AM18" s="5">
        <v>7</v>
      </c>
      <c r="AN18" s="5">
        <v>7</v>
      </c>
      <c r="AP18" s="5">
        <v>8</v>
      </c>
      <c r="AS18" s="5">
        <f t="shared" si="5"/>
        <v>44</v>
      </c>
      <c r="AT18" s="5">
        <v>15</v>
      </c>
      <c r="AU18" s="5">
        <v>6</v>
      </c>
      <c r="AV18" s="5">
        <v>6</v>
      </c>
      <c r="AW18" s="5">
        <v>6</v>
      </c>
      <c r="BB18" s="5">
        <f t="shared" si="6"/>
        <v>33</v>
      </c>
      <c r="BC18" s="5">
        <v>15</v>
      </c>
      <c r="BD18" s="5">
        <v>8</v>
      </c>
      <c r="BE18" s="5">
        <v>8</v>
      </c>
      <c r="BF18" s="5">
        <v>8</v>
      </c>
      <c r="BI18" s="5">
        <v>18</v>
      </c>
      <c r="BK18" s="5">
        <f t="shared" si="7"/>
        <v>57</v>
      </c>
      <c r="BL18" s="5">
        <v>15</v>
      </c>
      <c r="BM18" s="5">
        <v>8</v>
      </c>
      <c r="BN18" s="5">
        <v>7</v>
      </c>
      <c r="BO18" s="5">
        <v>7</v>
      </c>
      <c r="BT18" s="5">
        <f t="shared" si="8"/>
        <v>37</v>
      </c>
      <c r="CC18" s="5">
        <f t="shared" si="9"/>
        <v>0</v>
      </c>
      <c r="CD18" s="5">
        <f t="shared" si="10"/>
        <v>317</v>
      </c>
      <c r="CE18" s="5">
        <v>14</v>
      </c>
    </row>
    <row r="19" spans="1:83" ht="11.25" customHeight="1">
      <c r="A19" s="4">
        <v>442</v>
      </c>
      <c r="B19" s="26" t="s">
        <v>83</v>
      </c>
      <c r="C19" s="23" t="s">
        <v>13</v>
      </c>
      <c r="D19" s="38"/>
      <c r="E19" s="2"/>
      <c r="F19" s="2"/>
      <c r="G19" s="2"/>
      <c r="H19" s="2"/>
      <c r="I19" s="2"/>
      <c r="J19" s="2"/>
      <c r="K19" s="5">
        <v>0</v>
      </c>
      <c r="L19" s="2">
        <v>15</v>
      </c>
      <c r="M19" s="2">
        <v>7</v>
      </c>
      <c r="N19" s="2">
        <v>7</v>
      </c>
      <c r="O19" s="2">
        <v>7</v>
      </c>
      <c r="P19" s="2">
        <v>6</v>
      </c>
      <c r="Q19" s="2"/>
      <c r="R19" s="2"/>
      <c r="S19" s="5">
        <f t="shared" si="1"/>
        <v>42</v>
      </c>
      <c r="T19" s="2">
        <v>15</v>
      </c>
      <c r="U19" s="2">
        <v>6</v>
      </c>
      <c r="V19" s="2">
        <v>6</v>
      </c>
      <c r="W19" s="2">
        <v>6</v>
      </c>
      <c r="X19" s="2"/>
      <c r="Y19" s="2"/>
      <c r="Z19" s="2"/>
      <c r="AA19" s="5">
        <f t="shared" si="2"/>
        <v>33</v>
      </c>
      <c r="AB19" s="2">
        <v>15</v>
      </c>
      <c r="AC19" s="2">
        <v>10</v>
      </c>
      <c r="AD19" s="2">
        <v>7</v>
      </c>
      <c r="AE19" s="2">
        <v>8</v>
      </c>
      <c r="AF19" s="2"/>
      <c r="AG19" s="2">
        <v>12</v>
      </c>
      <c r="AH19" s="2"/>
      <c r="AI19" s="5">
        <f t="shared" si="3"/>
        <v>52</v>
      </c>
      <c r="AJ19" s="5">
        <f t="shared" si="4"/>
        <v>127</v>
      </c>
      <c r="AK19" s="5">
        <v>15</v>
      </c>
      <c r="AL19" s="5">
        <v>6</v>
      </c>
      <c r="AM19" s="5">
        <v>6</v>
      </c>
      <c r="AN19" s="5">
        <v>6</v>
      </c>
      <c r="AS19" s="5">
        <f t="shared" si="5"/>
        <v>33</v>
      </c>
      <c r="AT19" s="5">
        <v>15</v>
      </c>
      <c r="AU19" s="5">
        <v>5</v>
      </c>
      <c r="AV19" s="5">
        <v>6</v>
      </c>
      <c r="AW19" s="5">
        <v>5</v>
      </c>
      <c r="BB19" s="5">
        <f t="shared" si="6"/>
        <v>31</v>
      </c>
      <c r="BC19" s="5">
        <v>15</v>
      </c>
      <c r="BD19" s="5">
        <v>9</v>
      </c>
      <c r="BE19" s="5">
        <v>8</v>
      </c>
      <c r="BF19" s="5">
        <v>9</v>
      </c>
      <c r="BI19" s="5">
        <v>12</v>
      </c>
      <c r="BK19" s="5">
        <f t="shared" si="7"/>
        <v>53</v>
      </c>
      <c r="BL19" s="5">
        <v>15</v>
      </c>
      <c r="BM19" s="5">
        <v>7</v>
      </c>
      <c r="BN19" s="5">
        <v>8</v>
      </c>
      <c r="BO19" s="5">
        <v>8</v>
      </c>
      <c r="BR19" s="5">
        <v>21</v>
      </c>
      <c r="BT19" s="5">
        <f t="shared" si="8"/>
        <v>59</v>
      </c>
      <c r="CC19" s="5">
        <f t="shared" si="9"/>
        <v>0</v>
      </c>
      <c r="CD19" s="5">
        <f t="shared" si="10"/>
        <v>303</v>
      </c>
      <c r="CE19" s="5">
        <v>15</v>
      </c>
    </row>
    <row r="20" spans="1:83" ht="11.25" customHeight="1">
      <c r="A20" s="4">
        <v>7</v>
      </c>
      <c r="B20" s="1" t="s">
        <v>41</v>
      </c>
      <c r="C20" s="23" t="s">
        <v>30</v>
      </c>
      <c r="D20" s="2">
        <v>15</v>
      </c>
      <c r="E20" s="2">
        <v>8</v>
      </c>
      <c r="F20" s="2">
        <v>6</v>
      </c>
      <c r="G20" s="2">
        <v>9</v>
      </c>
      <c r="H20" s="2">
        <v>8</v>
      </c>
      <c r="I20" s="2"/>
      <c r="J20" s="2"/>
      <c r="K20" s="5">
        <f aca="true" t="shared" si="11" ref="K20:K26">SUM(D20:J20)</f>
        <v>46</v>
      </c>
      <c r="L20" s="2">
        <v>15</v>
      </c>
      <c r="M20" s="2">
        <v>8</v>
      </c>
      <c r="N20" s="2">
        <v>9</v>
      </c>
      <c r="O20" s="2">
        <v>8</v>
      </c>
      <c r="P20" s="2">
        <v>8</v>
      </c>
      <c r="Q20" s="2"/>
      <c r="R20" s="2"/>
      <c r="S20" s="5">
        <f t="shared" si="1"/>
        <v>48</v>
      </c>
      <c r="T20" s="2">
        <v>15</v>
      </c>
      <c r="U20" s="2">
        <v>6</v>
      </c>
      <c r="V20" s="2">
        <v>6</v>
      </c>
      <c r="W20" s="2">
        <v>6</v>
      </c>
      <c r="X20" s="2"/>
      <c r="Y20" s="2"/>
      <c r="Z20" s="2"/>
      <c r="AA20" s="5">
        <f t="shared" si="2"/>
        <v>33</v>
      </c>
      <c r="AB20" s="38"/>
      <c r="AC20" s="2"/>
      <c r="AD20" s="2"/>
      <c r="AE20" s="2"/>
      <c r="AF20" s="2"/>
      <c r="AG20" s="2"/>
      <c r="AH20" s="2"/>
      <c r="AI20" s="5">
        <f t="shared" si="3"/>
        <v>0</v>
      </c>
      <c r="AJ20" s="5">
        <f t="shared" si="4"/>
        <v>127</v>
      </c>
      <c r="AK20" s="5">
        <v>15</v>
      </c>
      <c r="AL20" s="5">
        <v>9</v>
      </c>
      <c r="AM20" s="5">
        <v>9</v>
      </c>
      <c r="AN20" s="5">
        <v>9</v>
      </c>
      <c r="AQ20" s="5">
        <v>24</v>
      </c>
      <c r="AS20" s="5">
        <f t="shared" si="5"/>
        <v>66</v>
      </c>
      <c r="AT20" s="5">
        <v>15</v>
      </c>
      <c r="AU20" s="5">
        <v>8</v>
      </c>
      <c r="AV20" s="5">
        <v>10</v>
      </c>
      <c r="AW20" s="5">
        <v>9</v>
      </c>
      <c r="AZ20" s="5">
        <v>18</v>
      </c>
      <c r="BB20" s="5">
        <f t="shared" si="6"/>
        <v>60</v>
      </c>
      <c r="BC20" s="5">
        <v>15</v>
      </c>
      <c r="BD20" s="5">
        <v>7</v>
      </c>
      <c r="BE20" s="5">
        <v>7</v>
      </c>
      <c r="BF20" s="5">
        <v>8</v>
      </c>
      <c r="BK20" s="5">
        <f t="shared" si="7"/>
        <v>37</v>
      </c>
      <c r="BL20" s="39"/>
      <c r="BT20" s="5">
        <f t="shared" si="8"/>
        <v>0</v>
      </c>
      <c r="CC20" s="5">
        <f t="shared" si="9"/>
        <v>0</v>
      </c>
      <c r="CD20" s="5">
        <f t="shared" si="10"/>
        <v>290</v>
      </c>
      <c r="CE20" s="5">
        <v>16</v>
      </c>
    </row>
    <row r="21" spans="1:83" ht="11.25" customHeight="1">
      <c r="A21" s="4">
        <v>372</v>
      </c>
      <c r="B21" s="1" t="s">
        <v>42</v>
      </c>
      <c r="C21" s="23" t="s">
        <v>17</v>
      </c>
      <c r="D21" s="2">
        <v>15</v>
      </c>
      <c r="E21" s="2">
        <v>8</v>
      </c>
      <c r="F21" s="2">
        <v>8</v>
      </c>
      <c r="G21" s="2">
        <v>8</v>
      </c>
      <c r="H21" s="2">
        <v>8</v>
      </c>
      <c r="I21" s="2"/>
      <c r="J21" s="2"/>
      <c r="K21" s="5">
        <f t="shared" si="11"/>
        <v>47</v>
      </c>
      <c r="L21" s="2">
        <v>15</v>
      </c>
      <c r="M21" s="2">
        <v>9</v>
      </c>
      <c r="N21" s="2">
        <v>9</v>
      </c>
      <c r="O21" s="2">
        <v>10</v>
      </c>
      <c r="P21" s="2">
        <v>10</v>
      </c>
      <c r="Q21" s="2"/>
      <c r="R21" s="2"/>
      <c r="S21" s="5">
        <f t="shared" si="1"/>
        <v>53</v>
      </c>
      <c r="T21" s="2">
        <v>15</v>
      </c>
      <c r="U21" s="2">
        <v>9</v>
      </c>
      <c r="V21" s="2">
        <v>9</v>
      </c>
      <c r="W21" s="2">
        <v>9</v>
      </c>
      <c r="X21" s="2"/>
      <c r="Y21" s="2">
        <v>18</v>
      </c>
      <c r="Z21" s="2"/>
      <c r="AA21" s="5">
        <f t="shared" si="2"/>
        <v>60</v>
      </c>
      <c r="AB21" s="38"/>
      <c r="AC21" s="2"/>
      <c r="AD21" s="2"/>
      <c r="AE21" s="2"/>
      <c r="AF21" s="2"/>
      <c r="AG21" s="2"/>
      <c r="AH21" s="2"/>
      <c r="AI21" s="5">
        <f t="shared" si="3"/>
        <v>0</v>
      </c>
      <c r="AJ21" s="5">
        <f t="shared" si="4"/>
        <v>160</v>
      </c>
      <c r="AK21" s="5">
        <v>15</v>
      </c>
      <c r="AL21" s="5">
        <v>8</v>
      </c>
      <c r="AM21" s="5">
        <v>9</v>
      </c>
      <c r="AN21" s="5">
        <v>8</v>
      </c>
      <c r="AQ21" s="5">
        <v>12</v>
      </c>
      <c r="AS21" s="5">
        <f t="shared" si="5"/>
        <v>52</v>
      </c>
      <c r="AT21" s="5">
        <v>15</v>
      </c>
      <c r="AU21" s="5">
        <v>9</v>
      </c>
      <c r="AV21" s="5">
        <v>9</v>
      </c>
      <c r="AW21" s="5">
        <v>10</v>
      </c>
      <c r="AZ21" s="5">
        <v>12</v>
      </c>
      <c r="BB21" s="5">
        <f t="shared" si="6"/>
        <v>55</v>
      </c>
      <c r="BC21" s="39"/>
      <c r="BK21" s="5">
        <f t="shared" si="7"/>
        <v>0</v>
      </c>
      <c r="BL21" s="39"/>
      <c r="BT21" s="5">
        <f t="shared" si="8"/>
        <v>0</v>
      </c>
      <c r="CC21" s="5">
        <f t="shared" si="9"/>
        <v>0</v>
      </c>
      <c r="CD21" s="5">
        <f t="shared" si="10"/>
        <v>267</v>
      </c>
      <c r="CE21" s="5">
        <v>17</v>
      </c>
    </row>
    <row r="22" spans="1:83" ht="10.5" customHeight="1">
      <c r="A22" s="4">
        <v>166</v>
      </c>
      <c r="B22" s="1" t="s">
        <v>54</v>
      </c>
      <c r="C22" s="23" t="s">
        <v>5</v>
      </c>
      <c r="D22" s="2">
        <v>15</v>
      </c>
      <c r="E22" s="2">
        <v>5</v>
      </c>
      <c r="F22" s="2">
        <v>5</v>
      </c>
      <c r="G22" s="2">
        <v>5</v>
      </c>
      <c r="H22" s="2"/>
      <c r="I22" s="2"/>
      <c r="J22" s="2"/>
      <c r="K22" s="5">
        <f t="shared" si="11"/>
        <v>30</v>
      </c>
      <c r="L22" s="2">
        <v>15</v>
      </c>
      <c r="M22" s="2">
        <v>6</v>
      </c>
      <c r="N22" s="2">
        <v>6</v>
      </c>
      <c r="O22" s="2">
        <v>0</v>
      </c>
      <c r="P22" s="2"/>
      <c r="Q22" s="2"/>
      <c r="R22" s="2"/>
      <c r="S22" s="5">
        <f t="shared" si="1"/>
        <v>27</v>
      </c>
      <c r="T22" s="2">
        <v>15</v>
      </c>
      <c r="U22" s="2">
        <v>5</v>
      </c>
      <c r="V22" s="2">
        <v>5</v>
      </c>
      <c r="W22" s="2">
        <v>5</v>
      </c>
      <c r="X22" s="2"/>
      <c r="Y22" s="2"/>
      <c r="Z22" s="2"/>
      <c r="AA22" s="5">
        <f t="shared" si="2"/>
        <v>30</v>
      </c>
      <c r="AB22" s="2">
        <v>15</v>
      </c>
      <c r="AC22" s="2">
        <v>5</v>
      </c>
      <c r="AD22" s="2">
        <v>5</v>
      </c>
      <c r="AE22" s="2">
        <v>6</v>
      </c>
      <c r="AF22" s="2"/>
      <c r="AG22" s="2"/>
      <c r="AH22" s="2"/>
      <c r="AI22" s="5">
        <f t="shared" si="3"/>
        <v>31</v>
      </c>
      <c r="AJ22" s="5">
        <f t="shared" si="4"/>
        <v>118</v>
      </c>
      <c r="AK22" s="5">
        <v>15</v>
      </c>
      <c r="AL22" s="5">
        <v>6</v>
      </c>
      <c r="AM22" s="5">
        <v>6</v>
      </c>
      <c r="AN22" s="5">
        <v>6</v>
      </c>
      <c r="AS22" s="5">
        <f>SUM(AK21:AR21)</f>
        <v>52</v>
      </c>
      <c r="AT22" s="5">
        <v>15</v>
      </c>
      <c r="AU22" s="5">
        <v>7</v>
      </c>
      <c r="AV22" s="5">
        <v>6</v>
      </c>
      <c r="AW22" s="5">
        <v>7</v>
      </c>
      <c r="BB22" s="5">
        <f t="shared" si="6"/>
        <v>35</v>
      </c>
      <c r="BC22" s="5">
        <v>15</v>
      </c>
      <c r="BD22" s="5">
        <v>6</v>
      </c>
      <c r="BE22" s="5">
        <v>6</v>
      </c>
      <c r="BF22" s="5">
        <v>6</v>
      </c>
      <c r="BK22" s="5">
        <f t="shared" si="7"/>
        <v>33</v>
      </c>
      <c r="BL22" s="5">
        <v>15</v>
      </c>
      <c r="BM22" s="5">
        <v>6</v>
      </c>
      <c r="BN22" s="5">
        <v>6</v>
      </c>
      <c r="BO22" s="5">
        <v>6</v>
      </c>
      <c r="BT22" s="5">
        <f t="shared" si="8"/>
        <v>33</v>
      </c>
      <c r="CC22" s="5">
        <f t="shared" si="9"/>
        <v>0</v>
      </c>
      <c r="CD22" s="5">
        <f t="shared" si="10"/>
        <v>271</v>
      </c>
      <c r="CE22" s="5">
        <v>18</v>
      </c>
    </row>
    <row r="23" spans="1:83" ht="11.25" customHeight="1">
      <c r="A23" s="4">
        <v>914</v>
      </c>
      <c r="B23" s="26" t="s">
        <v>78</v>
      </c>
      <c r="C23" s="23" t="s">
        <v>12</v>
      </c>
      <c r="D23" s="38"/>
      <c r="E23" s="2"/>
      <c r="F23" s="2"/>
      <c r="G23" s="2"/>
      <c r="H23" s="2"/>
      <c r="I23" s="2"/>
      <c r="J23" s="2"/>
      <c r="K23" s="5">
        <f t="shared" si="11"/>
        <v>0</v>
      </c>
      <c r="L23" s="2">
        <v>15</v>
      </c>
      <c r="M23" s="2">
        <v>7</v>
      </c>
      <c r="N23" s="2">
        <v>5</v>
      </c>
      <c r="O23" s="2">
        <v>6</v>
      </c>
      <c r="P23" s="2"/>
      <c r="Q23" s="2"/>
      <c r="R23" s="2"/>
      <c r="S23" s="5">
        <f t="shared" si="1"/>
        <v>33</v>
      </c>
      <c r="T23" s="2">
        <v>15</v>
      </c>
      <c r="U23" s="2">
        <v>8</v>
      </c>
      <c r="V23" s="2">
        <v>7</v>
      </c>
      <c r="W23" s="2">
        <v>7</v>
      </c>
      <c r="X23" s="2">
        <v>6</v>
      </c>
      <c r="Y23" s="2"/>
      <c r="Z23" s="2"/>
      <c r="AA23" s="5">
        <f t="shared" si="2"/>
        <v>43</v>
      </c>
      <c r="AB23" s="2">
        <v>15</v>
      </c>
      <c r="AC23" s="2">
        <v>6</v>
      </c>
      <c r="AD23" s="2">
        <v>6</v>
      </c>
      <c r="AE23" s="2">
        <v>6</v>
      </c>
      <c r="AF23" s="2"/>
      <c r="AG23" s="2"/>
      <c r="AH23" s="2"/>
      <c r="AI23" s="5">
        <f t="shared" si="3"/>
        <v>33</v>
      </c>
      <c r="AJ23" s="5">
        <f t="shared" si="4"/>
        <v>109</v>
      </c>
      <c r="AK23" s="5">
        <v>15</v>
      </c>
      <c r="AL23" s="5">
        <v>8</v>
      </c>
      <c r="AM23" s="5">
        <v>8</v>
      </c>
      <c r="AN23" s="5">
        <v>8</v>
      </c>
      <c r="AP23" s="5">
        <v>10</v>
      </c>
      <c r="AS23" s="5">
        <f>SUM(AK23:AR23)</f>
        <v>49</v>
      </c>
      <c r="AT23" s="5">
        <v>15</v>
      </c>
      <c r="AU23" s="5">
        <v>6</v>
      </c>
      <c r="AV23" s="5">
        <v>6</v>
      </c>
      <c r="AW23" s="5">
        <v>6</v>
      </c>
      <c r="BB23" s="5">
        <f t="shared" si="6"/>
        <v>33</v>
      </c>
      <c r="BC23" s="5">
        <v>15</v>
      </c>
      <c r="BD23" s="5">
        <v>8</v>
      </c>
      <c r="BE23" s="5">
        <v>9</v>
      </c>
      <c r="BF23" s="5">
        <v>8</v>
      </c>
      <c r="BI23" s="5">
        <v>15</v>
      </c>
      <c r="BK23" s="5">
        <f t="shared" si="7"/>
        <v>55</v>
      </c>
      <c r="BL23" s="39"/>
      <c r="BT23" s="5">
        <f t="shared" si="8"/>
        <v>0</v>
      </c>
      <c r="CC23" s="5">
        <f t="shared" si="9"/>
        <v>0</v>
      </c>
      <c r="CD23" s="5">
        <f t="shared" si="10"/>
        <v>246</v>
      </c>
      <c r="CE23" s="5">
        <v>19</v>
      </c>
    </row>
    <row r="24" spans="1:83" ht="11.25" customHeight="1">
      <c r="A24" s="4">
        <v>244</v>
      </c>
      <c r="B24" s="26" t="s">
        <v>15</v>
      </c>
      <c r="C24" s="23" t="s">
        <v>6</v>
      </c>
      <c r="D24" s="2">
        <v>15</v>
      </c>
      <c r="E24" s="2">
        <v>6</v>
      </c>
      <c r="F24" s="2">
        <v>6</v>
      </c>
      <c r="G24" s="2">
        <v>7</v>
      </c>
      <c r="H24" s="2">
        <v>8</v>
      </c>
      <c r="I24" s="2"/>
      <c r="J24" s="2"/>
      <c r="K24" s="5">
        <f t="shared" si="11"/>
        <v>42</v>
      </c>
      <c r="L24" s="2">
        <v>15</v>
      </c>
      <c r="M24" s="2">
        <v>6</v>
      </c>
      <c r="N24" s="2">
        <v>6</v>
      </c>
      <c r="O24" s="2">
        <v>5</v>
      </c>
      <c r="P24" s="2"/>
      <c r="Q24" s="2"/>
      <c r="R24" s="2"/>
      <c r="S24" s="5">
        <f t="shared" si="1"/>
        <v>32</v>
      </c>
      <c r="T24" s="38"/>
      <c r="U24" s="2"/>
      <c r="V24" s="2"/>
      <c r="W24" s="2"/>
      <c r="X24" s="2"/>
      <c r="Y24" s="2"/>
      <c r="Z24" s="2"/>
      <c r="AA24" s="5">
        <f t="shared" si="2"/>
        <v>0</v>
      </c>
      <c r="AB24" s="2">
        <v>15</v>
      </c>
      <c r="AC24" s="2">
        <v>6</v>
      </c>
      <c r="AD24" s="2">
        <v>6</v>
      </c>
      <c r="AE24" s="2">
        <v>5</v>
      </c>
      <c r="AF24" s="2"/>
      <c r="AG24" s="2"/>
      <c r="AH24" s="2"/>
      <c r="AI24" s="5">
        <f t="shared" si="3"/>
        <v>32</v>
      </c>
      <c r="AJ24" s="5">
        <f t="shared" si="4"/>
        <v>106</v>
      </c>
      <c r="AK24" s="5">
        <v>15</v>
      </c>
      <c r="AL24" s="5">
        <v>6</v>
      </c>
      <c r="AM24" s="5">
        <v>6</v>
      </c>
      <c r="AN24" s="5">
        <v>6</v>
      </c>
      <c r="AS24" s="5">
        <f>SUM(AK24:AR24)</f>
        <v>33</v>
      </c>
      <c r="AT24" s="5">
        <v>15</v>
      </c>
      <c r="AU24" s="5">
        <v>8</v>
      </c>
      <c r="AV24" s="5">
        <v>8</v>
      </c>
      <c r="AW24" s="5">
        <v>8</v>
      </c>
      <c r="AZ24" s="5">
        <v>15</v>
      </c>
      <c r="BB24" s="5">
        <f t="shared" si="6"/>
        <v>54</v>
      </c>
      <c r="BC24" s="5">
        <v>15</v>
      </c>
      <c r="BD24" s="5">
        <v>6</v>
      </c>
      <c r="BE24" s="5">
        <v>7</v>
      </c>
      <c r="BF24" s="5">
        <v>7</v>
      </c>
      <c r="BK24" s="5">
        <f t="shared" si="7"/>
        <v>35</v>
      </c>
      <c r="BL24" s="39"/>
      <c r="BT24" s="5">
        <f t="shared" si="8"/>
        <v>0</v>
      </c>
      <c r="CC24" s="5">
        <f t="shared" si="9"/>
        <v>0</v>
      </c>
      <c r="CD24" s="5">
        <f t="shared" si="10"/>
        <v>228</v>
      </c>
      <c r="CE24" s="5">
        <v>20</v>
      </c>
    </row>
    <row r="25" spans="1:83" ht="11.25" customHeight="1">
      <c r="A25" s="4">
        <v>581</v>
      </c>
      <c r="B25" s="26" t="s">
        <v>92</v>
      </c>
      <c r="C25" s="23" t="s">
        <v>57</v>
      </c>
      <c r="D25" s="2">
        <v>15</v>
      </c>
      <c r="E25" s="2">
        <v>6</v>
      </c>
      <c r="F25" s="2">
        <v>7</v>
      </c>
      <c r="G25" s="2">
        <v>6</v>
      </c>
      <c r="H25" s="2"/>
      <c r="I25" s="2"/>
      <c r="J25" s="2"/>
      <c r="K25" s="5">
        <f t="shared" si="11"/>
        <v>34</v>
      </c>
      <c r="L25" s="2">
        <v>15</v>
      </c>
      <c r="M25" s="2">
        <v>5</v>
      </c>
      <c r="N25" s="2">
        <v>5</v>
      </c>
      <c r="O25" s="2">
        <v>5</v>
      </c>
      <c r="P25" s="2"/>
      <c r="Q25" s="2"/>
      <c r="R25" s="2"/>
      <c r="S25" s="5">
        <f t="shared" si="1"/>
        <v>30</v>
      </c>
      <c r="T25" s="2">
        <v>15</v>
      </c>
      <c r="U25" s="2">
        <v>6</v>
      </c>
      <c r="V25" s="2">
        <v>6</v>
      </c>
      <c r="W25" s="2">
        <v>6</v>
      </c>
      <c r="X25" s="2"/>
      <c r="Y25" s="2"/>
      <c r="Z25" s="2"/>
      <c r="AA25" s="5">
        <f t="shared" si="2"/>
        <v>33</v>
      </c>
      <c r="AB25" s="2">
        <v>15</v>
      </c>
      <c r="AC25" s="2">
        <v>5</v>
      </c>
      <c r="AD25" s="2">
        <v>5</v>
      </c>
      <c r="AE25" s="2">
        <v>5</v>
      </c>
      <c r="AF25" s="2"/>
      <c r="AG25" s="2"/>
      <c r="AH25" s="2"/>
      <c r="AI25" s="5">
        <f t="shared" si="3"/>
        <v>30</v>
      </c>
      <c r="AJ25" s="5">
        <f t="shared" si="4"/>
        <v>127</v>
      </c>
      <c r="AK25" s="5">
        <v>15</v>
      </c>
      <c r="AL25" s="5">
        <v>6</v>
      </c>
      <c r="AM25" s="5">
        <v>6</v>
      </c>
      <c r="AN25" s="5">
        <v>6</v>
      </c>
      <c r="AS25" s="5">
        <f>SUM(AK25:AR25)</f>
        <v>33</v>
      </c>
      <c r="AT25" s="5">
        <v>15</v>
      </c>
      <c r="AU25" s="5">
        <v>5</v>
      </c>
      <c r="AV25" s="5">
        <v>5</v>
      </c>
      <c r="AW25" s="5">
        <v>5</v>
      </c>
      <c r="BB25" s="5">
        <f t="shared" si="6"/>
        <v>30</v>
      </c>
      <c r="BC25" s="5">
        <v>15</v>
      </c>
      <c r="BD25" s="5">
        <v>7</v>
      </c>
      <c r="BE25" s="5">
        <v>7</v>
      </c>
      <c r="BF25" s="5">
        <v>7</v>
      </c>
      <c r="BK25" s="5">
        <f t="shared" si="7"/>
        <v>36</v>
      </c>
      <c r="BL25" s="39"/>
      <c r="BT25" s="5">
        <f t="shared" si="8"/>
        <v>0</v>
      </c>
      <c r="CC25" s="5">
        <f t="shared" si="9"/>
        <v>0</v>
      </c>
      <c r="CD25" s="5">
        <f t="shared" si="10"/>
        <v>226</v>
      </c>
      <c r="CE25" s="5">
        <v>21</v>
      </c>
    </row>
    <row r="26" spans="1:83" ht="11.25" customHeight="1">
      <c r="A26" s="4">
        <v>406</v>
      </c>
      <c r="B26" s="26" t="s">
        <v>82</v>
      </c>
      <c r="C26" s="23" t="s">
        <v>13</v>
      </c>
      <c r="D26" s="2">
        <v>15</v>
      </c>
      <c r="E26" s="2">
        <v>7</v>
      </c>
      <c r="F26" s="2">
        <v>0</v>
      </c>
      <c r="G26" s="2">
        <v>0</v>
      </c>
      <c r="H26" s="2"/>
      <c r="I26" s="2"/>
      <c r="J26" s="2"/>
      <c r="K26" s="5">
        <f t="shared" si="11"/>
        <v>22</v>
      </c>
      <c r="L26" s="2">
        <v>15</v>
      </c>
      <c r="M26" s="2">
        <v>5</v>
      </c>
      <c r="N26" s="2">
        <v>9</v>
      </c>
      <c r="O26" s="2">
        <v>7</v>
      </c>
      <c r="P26" s="2">
        <v>6</v>
      </c>
      <c r="Q26" s="2"/>
      <c r="R26" s="2"/>
      <c r="S26" s="5">
        <f t="shared" si="1"/>
        <v>42</v>
      </c>
      <c r="T26" s="2">
        <v>15</v>
      </c>
      <c r="U26" s="2">
        <v>7</v>
      </c>
      <c r="V26" s="2">
        <v>7</v>
      </c>
      <c r="W26" s="2">
        <v>7</v>
      </c>
      <c r="X26" s="2">
        <v>10</v>
      </c>
      <c r="Y26" s="2"/>
      <c r="Z26" s="2"/>
      <c r="AA26" s="5">
        <f t="shared" si="2"/>
        <v>46</v>
      </c>
      <c r="AB26" s="2">
        <v>15</v>
      </c>
      <c r="AC26" s="2">
        <v>5</v>
      </c>
      <c r="AD26" s="2">
        <v>0</v>
      </c>
      <c r="AE26" s="2">
        <v>0</v>
      </c>
      <c r="AF26" s="2"/>
      <c r="AG26" s="2"/>
      <c r="AH26" s="2"/>
      <c r="AI26" s="5">
        <f t="shared" si="3"/>
        <v>20</v>
      </c>
      <c r="AJ26" s="5">
        <f t="shared" si="4"/>
        <v>130</v>
      </c>
      <c r="AK26" s="5">
        <v>15</v>
      </c>
      <c r="AL26" s="5">
        <v>6</v>
      </c>
      <c r="AM26" s="5">
        <v>6</v>
      </c>
      <c r="AN26" s="5">
        <v>6</v>
      </c>
      <c r="AS26" s="5">
        <f>SUM(AK26:AR26)</f>
        <v>33</v>
      </c>
      <c r="AT26" s="39"/>
      <c r="BB26" s="5">
        <f t="shared" si="6"/>
        <v>0</v>
      </c>
      <c r="BC26" s="5">
        <v>15</v>
      </c>
      <c r="BD26" s="5">
        <v>7</v>
      </c>
      <c r="BE26" s="5">
        <v>0</v>
      </c>
      <c r="BF26" s="5">
        <v>0</v>
      </c>
      <c r="BK26" s="5">
        <f t="shared" si="7"/>
        <v>22</v>
      </c>
      <c r="BL26" s="39"/>
      <c r="BT26" s="5">
        <f t="shared" si="8"/>
        <v>0</v>
      </c>
      <c r="CC26" s="5">
        <f t="shared" si="9"/>
        <v>0</v>
      </c>
      <c r="CD26" s="5">
        <f t="shared" si="10"/>
        <v>185</v>
      </c>
      <c r="CE26" s="5">
        <v>22</v>
      </c>
    </row>
    <row r="27" spans="1:48" ht="14.25" customHeight="1">
      <c r="A27" s="8"/>
      <c r="B27" s="19"/>
      <c r="C27" s="2"/>
      <c r="J27" s="17"/>
      <c r="K27" s="18"/>
      <c r="R27" s="17"/>
      <c r="S27" s="18"/>
      <c r="T27" s="36"/>
      <c r="U27" s="10"/>
      <c r="V27" s="10"/>
      <c r="W27" s="10"/>
      <c r="X27" s="10"/>
      <c r="Y27" s="30"/>
      <c r="Z27" s="30"/>
      <c r="AA27" s="31"/>
      <c r="AB27" s="30"/>
      <c r="AC27" s="30"/>
      <c r="AD27" s="30"/>
      <c r="AE27" s="30"/>
      <c r="AF27" s="30"/>
      <c r="AG27" s="30"/>
      <c r="AH27" s="30"/>
      <c r="AI27" s="31"/>
      <c r="AJ27" s="31"/>
      <c r="AK27" s="35"/>
      <c r="AL27" s="35"/>
      <c r="AM27" s="35"/>
      <c r="AN27" s="35"/>
      <c r="AO27" s="35"/>
      <c r="AP27" s="35"/>
      <c r="AQ27" s="35"/>
      <c r="AR27" s="13"/>
      <c r="AS27" s="13"/>
      <c r="AT27" s="13"/>
      <c r="AU27" s="13"/>
      <c r="AV27" s="13"/>
    </row>
    <row r="28" spans="1:48" ht="21" customHeight="1">
      <c r="A28" s="8"/>
      <c r="B28" s="19"/>
      <c r="C28" s="2"/>
      <c r="F28" s="40" t="s">
        <v>97</v>
      </c>
      <c r="G28" s="40"/>
      <c r="H28" s="40"/>
      <c r="I28" s="40"/>
      <c r="J28" s="41"/>
      <c r="K28" s="40"/>
      <c r="L28" s="40"/>
      <c r="M28" s="40"/>
      <c r="R28" s="17"/>
      <c r="S28" s="18"/>
      <c r="T28" s="36"/>
      <c r="U28" s="10"/>
      <c r="V28" s="10"/>
      <c r="W28" s="10"/>
      <c r="X28" s="10"/>
      <c r="Y28" s="30"/>
      <c r="Z28" s="30"/>
      <c r="AA28" s="31"/>
      <c r="AB28" s="30"/>
      <c r="AC28" s="30"/>
      <c r="AD28" s="30"/>
      <c r="AE28" s="30"/>
      <c r="AF28" s="30"/>
      <c r="AG28" s="30"/>
      <c r="AH28" s="30"/>
      <c r="AI28" s="31"/>
      <c r="AJ28" s="31"/>
      <c r="AK28" s="35"/>
      <c r="AL28" s="35"/>
      <c r="AM28" s="35"/>
      <c r="AN28" s="35"/>
      <c r="AO28" s="35"/>
      <c r="AP28" s="35"/>
      <c r="AQ28" s="35"/>
      <c r="AR28" s="13"/>
      <c r="AS28" s="13"/>
      <c r="AT28" s="13"/>
      <c r="AU28" s="13"/>
      <c r="AV28" s="13"/>
    </row>
    <row r="29" spans="1:83" ht="10.5" customHeight="1">
      <c r="A29" s="4">
        <v>49</v>
      </c>
      <c r="B29" s="26" t="s">
        <v>96</v>
      </c>
      <c r="C29" s="23" t="s">
        <v>30</v>
      </c>
      <c r="D29" s="37"/>
      <c r="E29" s="2"/>
      <c r="F29" s="2"/>
      <c r="G29" s="2"/>
      <c r="H29" s="2"/>
      <c r="I29" s="2"/>
      <c r="J29" s="2"/>
      <c r="K29" s="5">
        <f>SUM(D29:J29)</f>
        <v>0</v>
      </c>
      <c r="L29" s="42"/>
      <c r="M29" s="2"/>
      <c r="N29" s="2"/>
      <c r="O29" s="2"/>
      <c r="P29" s="2"/>
      <c r="Q29" s="2"/>
      <c r="R29" s="2"/>
      <c r="S29" s="5">
        <f aca="true" t="shared" si="12" ref="S29:S37">SUM(L29:R29)</f>
        <v>0</v>
      </c>
      <c r="T29" s="2">
        <v>15</v>
      </c>
      <c r="U29" s="2">
        <v>7</v>
      </c>
      <c r="V29" s="2">
        <v>7</v>
      </c>
      <c r="W29" s="2">
        <v>7</v>
      </c>
      <c r="X29" s="2">
        <v>6</v>
      </c>
      <c r="Y29" s="2"/>
      <c r="Z29" s="2"/>
      <c r="AA29" s="5">
        <f aca="true" t="shared" si="13" ref="AA29:AA37">SUM(T29:Z29)</f>
        <v>42</v>
      </c>
      <c r="AB29" s="42"/>
      <c r="AC29" s="2"/>
      <c r="AD29" s="2"/>
      <c r="AE29" s="2"/>
      <c r="AF29" s="2"/>
      <c r="AG29" s="2"/>
      <c r="AH29" s="2"/>
      <c r="AI29" s="5">
        <f aca="true" t="shared" si="14" ref="AI29:AI37">SUM(AB29:AH29)</f>
        <v>0</v>
      </c>
      <c r="AJ29" s="5">
        <f aca="true" t="shared" si="15" ref="AJ29:AJ37">SUM(AI29,AA29,S29,K29)</f>
        <v>42</v>
      </c>
      <c r="AS29" s="5">
        <f aca="true" t="shared" si="16" ref="AS29:AS40">SUM(AK29:AR29)</f>
        <v>0</v>
      </c>
      <c r="BB29" s="5">
        <f aca="true" t="shared" si="17" ref="BB29:BB37">SUM(AT29:BA29)</f>
        <v>0</v>
      </c>
      <c r="BK29" s="5">
        <f aca="true" t="shared" si="18" ref="BK29:BK37">SUM(BC29:BJ29)</f>
        <v>0</v>
      </c>
      <c r="BT29" s="5">
        <f aca="true" t="shared" si="19" ref="BT29:BT37">SUM(BL29:BS29)</f>
        <v>0</v>
      </c>
      <c r="CC29" s="5">
        <f aca="true" t="shared" si="20" ref="CC29:CC37">SUM(BU29:CB29)</f>
        <v>0</v>
      </c>
      <c r="CD29" s="5">
        <f aca="true" t="shared" si="21" ref="CD29:CD37">SUM(CC29,BT29,BK29,BB29,AS29,AJ29)</f>
        <v>42</v>
      </c>
      <c r="CE29" s="43"/>
    </row>
    <row r="30" spans="1:84" s="18" customFormat="1" ht="10.5" customHeight="1">
      <c r="A30" s="4">
        <v>363</v>
      </c>
      <c r="B30" s="26" t="s">
        <v>90</v>
      </c>
      <c r="C30" s="23" t="s">
        <v>31</v>
      </c>
      <c r="D30" s="2">
        <v>15</v>
      </c>
      <c r="E30" s="2">
        <v>6</v>
      </c>
      <c r="F30" s="2">
        <v>7</v>
      </c>
      <c r="G30" s="2">
        <v>6</v>
      </c>
      <c r="H30" s="2"/>
      <c r="I30" s="2"/>
      <c r="J30" s="2"/>
      <c r="K30" s="5">
        <f>SUM(D30:J30)</f>
        <v>34</v>
      </c>
      <c r="L30" s="42"/>
      <c r="M30" s="2"/>
      <c r="N30" s="2"/>
      <c r="O30" s="2"/>
      <c r="P30" s="2"/>
      <c r="Q30" s="2"/>
      <c r="R30" s="2"/>
      <c r="S30" s="5">
        <f t="shared" si="12"/>
        <v>0</v>
      </c>
      <c r="T30" s="42"/>
      <c r="U30" s="2"/>
      <c r="V30" s="2"/>
      <c r="W30" s="2"/>
      <c r="X30" s="2"/>
      <c r="Y30" s="2"/>
      <c r="Z30" s="2"/>
      <c r="AA30" s="5">
        <f t="shared" si="13"/>
        <v>0</v>
      </c>
      <c r="AB30" s="42"/>
      <c r="AC30" s="2"/>
      <c r="AD30" s="2"/>
      <c r="AE30" s="2"/>
      <c r="AF30" s="2"/>
      <c r="AG30" s="2"/>
      <c r="AH30" s="2"/>
      <c r="AI30" s="5">
        <f t="shared" si="14"/>
        <v>0</v>
      </c>
      <c r="AJ30" s="5">
        <f t="shared" si="15"/>
        <v>34</v>
      </c>
      <c r="AK30" s="5"/>
      <c r="AL30" s="5"/>
      <c r="AM30" s="5"/>
      <c r="AN30" s="5"/>
      <c r="AO30" s="5"/>
      <c r="AP30" s="5"/>
      <c r="AQ30" s="5"/>
      <c r="AR30" s="5"/>
      <c r="AS30" s="5">
        <f t="shared" si="16"/>
        <v>0</v>
      </c>
      <c r="AT30" s="5"/>
      <c r="AU30" s="5"/>
      <c r="AV30" s="5"/>
      <c r="AW30" s="5"/>
      <c r="AX30" s="5"/>
      <c r="AY30" s="5"/>
      <c r="AZ30" s="5"/>
      <c r="BA30" s="5"/>
      <c r="BB30" s="5">
        <f t="shared" si="17"/>
        <v>0</v>
      </c>
      <c r="BC30" s="5"/>
      <c r="BD30" s="5"/>
      <c r="BE30" s="5"/>
      <c r="BF30" s="5"/>
      <c r="BG30" s="5"/>
      <c r="BH30" s="5"/>
      <c r="BI30" s="5"/>
      <c r="BJ30" s="5"/>
      <c r="BK30" s="5">
        <f t="shared" si="18"/>
        <v>0</v>
      </c>
      <c r="BL30" s="5"/>
      <c r="BM30" s="5"/>
      <c r="BN30" s="5"/>
      <c r="BO30" s="5"/>
      <c r="BP30" s="5"/>
      <c r="BQ30" s="5"/>
      <c r="BR30" s="5"/>
      <c r="BS30" s="5"/>
      <c r="BT30" s="5">
        <f t="shared" si="19"/>
        <v>0</v>
      </c>
      <c r="BU30" s="5"/>
      <c r="BV30" s="5"/>
      <c r="BW30" s="5"/>
      <c r="BX30" s="5"/>
      <c r="BY30" s="5"/>
      <c r="BZ30" s="5"/>
      <c r="CA30" s="5"/>
      <c r="CB30" s="5"/>
      <c r="CC30" s="5">
        <f t="shared" si="20"/>
        <v>0</v>
      </c>
      <c r="CD30" s="5">
        <f t="shared" si="21"/>
        <v>34</v>
      </c>
      <c r="CE30" s="43"/>
      <c r="CF30" s="17"/>
    </row>
    <row r="31" spans="1:83" ht="12" customHeight="1">
      <c r="A31" s="4">
        <v>408</v>
      </c>
      <c r="B31" s="1" t="s">
        <v>29</v>
      </c>
      <c r="C31" s="23" t="s">
        <v>13</v>
      </c>
      <c r="D31" s="2">
        <v>15</v>
      </c>
      <c r="E31" s="2">
        <v>10</v>
      </c>
      <c r="F31" s="2">
        <v>10</v>
      </c>
      <c r="G31" s="2">
        <v>10</v>
      </c>
      <c r="H31" s="2"/>
      <c r="I31" s="2">
        <v>15</v>
      </c>
      <c r="J31" s="2"/>
      <c r="K31" s="5">
        <f>SUM(D31:J31)</f>
        <v>60</v>
      </c>
      <c r="L31" s="42"/>
      <c r="M31" s="2"/>
      <c r="N31" s="2"/>
      <c r="O31" s="2"/>
      <c r="P31" s="2"/>
      <c r="Q31" s="2"/>
      <c r="R31" s="2"/>
      <c r="S31" s="5">
        <f t="shared" si="12"/>
        <v>0</v>
      </c>
      <c r="T31" s="42"/>
      <c r="U31" s="2"/>
      <c r="V31" s="2"/>
      <c r="W31" s="2"/>
      <c r="X31" s="2"/>
      <c r="Y31" s="2"/>
      <c r="Z31" s="2"/>
      <c r="AA31" s="5">
        <f t="shared" si="13"/>
        <v>0</v>
      </c>
      <c r="AB31" s="42"/>
      <c r="AC31" s="2"/>
      <c r="AD31" s="2"/>
      <c r="AE31" s="2"/>
      <c r="AF31" s="2"/>
      <c r="AG31" s="2"/>
      <c r="AH31" s="2"/>
      <c r="AI31" s="5">
        <f t="shared" si="14"/>
        <v>0</v>
      </c>
      <c r="AJ31" s="5">
        <f t="shared" si="15"/>
        <v>60</v>
      </c>
      <c r="AS31" s="5">
        <f t="shared" si="16"/>
        <v>0</v>
      </c>
      <c r="BB31" s="5">
        <f t="shared" si="17"/>
        <v>0</v>
      </c>
      <c r="BK31" s="5">
        <f t="shared" si="18"/>
        <v>0</v>
      </c>
      <c r="BT31" s="5">
        <f t="shared" si="19"/>
        <v>0</v>
      </c>
      <c r="CC31" s="5">
        <f t="shared" si="20"/>
        <v>0</v>
      </c>
      <c r="CD31" s="5">
        <f t="shared" si="21"/>
        <v>60</v>
      </c>
      <c r="CE31" s="43"/>
    </row>
    <row r="32" spans="1:83" ht="11.25" customHeight="1">
      <c r="A32" s="4">
        <v>727</v>
      </c>
      <c r="B32" s="26" t="s">
        <v>66</v>
      </c>
      <c r="C32" s="23" t="s">
        <v>67</v>
      </c>
      <c r="D32" s="2">
        <v>15</v>
      </c>
      <c r="E32" s="2">
        <v>9</v>
      </c>
      <c r="F32" s="2">
        <v>9</v>
      </c>
      <c r="G32" s="2">
        <v>8</v>
      </c>
      <c r="H32" s="2"/>
      <c r="I32" s="2">
        <v>23</v>
      </c>
      <c r="J32" s="2"/>
      <c r="K32" s="5">
        <f>SUM(D32:J32)</f>
        <v>64</v>
      </c>
      <c r="L32" s="42"/>
      <c r="M32" s="2"/>
      <c r="N32" s="2"/>
      <c r="O32" s="2"/>
      <c r="P32" s="2"/>
      <c r="Q32" s="2"/>
      <c r="R32" s="2"/>
      <c r="S32" s="5">
        <f t="shared" si="12"/>
        <v>0</v>
      </c>
      <c r="T32" s="42"/>
      <c r="U32" s="2"/>
      <c r="V32" s="2"/>
      <c r="W32" s="2"/>
      <c r="X32" s="2"/>
      <c r="Y32" s="2"/>
      <c r="Z32" s="2"/>
      <c r="AA32" s="5">
        <f t="shared" si="13"/>
        <v>0</v>
      </c>
      <c r="AB32" s="42"/>
      <c r="AC32" s="2"/>
      <c r="AD32" s="2"/>
      <c r="AE32" s="2"/>
      <c r="AF32" s="2"/>
      <c r="AG32" s="2"/>
      <c r="AH32" s="2"/>
      <c r="AI32" s="5">
        <f t="shared" si="14"/>
        <v>0</v>
      </c>
      <c r="AJ32" s="5">
        <f t="shared" si="15"/>
        <v>64</v>
      </c>
      <c r="AS32" s="5">
        <f t="shared" si="16"/>
        <v>0</v>
      </c>
      <c r="BB32" s="5">
        <f t="shared" si="17"/>
        <v>0</v>
      </c>
      <c r="BK32" s="5">
        <f t="shared" si="18"/>
        <v>0</v>
      </c>
      <c r="BT32" s="5">
        <f t="shared" si="19"/>
        <v>0</v>
      </c>
      <c r="CC32" s="5">
        <f t="shared" si="20"/>
        <v>0</v>
      </c>
      <c r="CD32" s="5">
        <f t="shared" si="21"/>
        <v>64</v>
      </c>
      <c r="CE32" s="43"/>
    </row>
    <row r="33" spans="1:83" ht="11.25" customHeight="1">
      <c r="A33" s="4">
        <v>828</v>
      </c>
      <c r="B33" s="26" t="s">
        <v>85</v>
      </c>
      <c r="C33" s="23" t="s">
        <v>86</v>
      </c>
      <c r="D33" s="38"/>
      <c r="E33" s="2"/>
      <c r="F33" s="2"/>
      <c r="G33" s="2"/>
      <c r="H33" s="2"/>
      <c r="I33" s="2"/>
      <c r="J33" s="2"/>
      <c r="K33" s="5">
        <v>0</v>
      </c>
      <c r="L33" s="2">
        <v>15</v>
      </c>
      <c r="M33" s="2">
        <v>10</v>
      </c>
      <c r="N33" s="2">
        <v>9</v>
      </c>
      <c r="O33" s="2">
        <v>9</v>
      </c>
      <c r="P33" s="2"/>
      <c r="Q33" s="2">
        <v>27</v>
      </c>
      <c r="R33" s="2"/>
      <c r="S33" s="5">
        <f t="shared" si="12"/>
        <v>70</v>
      </c>
      <c r="T33" s="42"/>
      <c r="U33" s="2"/>
      <c r="V33" s="2"/>
      <c r="W33" s="2"/>
      <c r="X33" s="2"/>
      <c r="Y33" s="2"/>
      <c r="Z33" s="2"/>
      <c r="AA33" s="5">
        <f t="shared" si="13"/>
        <v>0</v>
      </c>
      <c r="AB33" s="42"/>
      <c r="AC33" s="2"/>
      <c r="AD33" s="2"/>
      <c r="AE33" s="2"/>
      <c r="AF33" s="2"/>
      <c r="AG33" s="2"/>
      <c r="AH33" s="2"/>
      <c r="AI33" s="5">
        <f t="shared" si="14"/>
        <v>0</v>
      </c>
      <c r="AJ33" s="5">
        <f t="shared" si="15"/>
        <v>70</v>
      </c>
      <c r="AS33" s="5">
        <f t="shared" si="16"/>
        <v>0</v>
      </c>
      <c r="BB33" s="5">
        <f t="shared" si="17"/>
        <v>0</v>
      </c>
      <c r="BK33" s="5">
        <f t="shared" si="18"/>
        <v>0</v>
      </c>
      <c r="BT33" s="5">
        <f t="shared" si="19"/>
        <v>0</v>
      </c>
      <c r="CC33" s="5">
        <f t="shared" si="20"/>
        <v>0</v>
      </c>
      <c r="CD33" s="5">
        <f t="shared" si="21"/>
        <v>70</v>
      </c>
      <c r="CE33" s="43"/>
    </row>
    <row r="34" spans="1:82" ht="11.25" customHeight="1">
      <c r="A34" s="4">
        <v>914</v>
      </c>
      <c r="B34" s="1" t="s">
        <v>28</v>
      </c>
      <c r="C34" s="23" t="s">
        <v>19</v>
      </c>
      <c r="D34" s="2">
        <v>15</v>
      </c>
      <c r="E34" s="2">
        <v>5</v>
      </c>
      <c r="F34" s="2">
        <v>8</v>
      </c>
      <c r="G34" s="2">
        <v>0</v>
      </c>
      <c r="H34" s="2"/>
      <c r="I34" s="2"/>
      <c r="J34" s="2"/>
      <c r="K34" s="5">
        <f>SUM(D34:J34)</f>
        <v>28</v>
      </c>
      <c r="L34" s="2">
        <v>15</v>
      </c>
      <c r="M34" s="2">
        <v>10</v>
      </c>
      <c r="N34" s="2">
        <v>10</v>
      </c>
      <c r="O34" s="2">
        <v>6</v>
      </c>
      <c r="P34" s="2"/>
      <c r="Q34" s="2"/>
      <c r="R34" s="2">
        <v>50</v>
      </c>
      <c r="S34" s="5">
        <f t="shared" si="12"/>
        <v>91</v>
      </c>
      <c r="T34" s="42"/>
      <c r="U34" s="2"/>
      <c r="V34" s="2"/>
      <c r="W34" s="2"/>
      <c r="X34" s="2"/>
      <c r="Y34" s="2"/>
      <c r="Z34" s="2"/>
      <c r="AA34" s="5">
        <f t="shared" si="13"/>
        <v>0</v>
      </c>
      <c r="AB34" s="42"/>
      <c r="AC34" s="2"/>
      <c r="AD34" s="2"/>
      <c r="AE34" s="2"/>
      <c r="AF34" s="2"/>
      <c r="AG34" s="2"/>
      <c r="AH34" s="2"/>
      <c r="AI34" s="5">
        <f t="shared" si="14"/>
        <v>0</v>
      </c>
      <c r="AJ34" s="5">
        <f t="shared" si="15"/>
        <v>119</v>
      </c>
      <c r="AK34" s="43"/>
      <c r="AS34" s="5">
        <f t="shared" si="16"/>
        <v>0</v>
      </c>
      <c r="BB34" s="5">
        <f t="shared" si="17"/>
        <v>0</v>
      </c>
      <c r="BK34" s="5">
        <f t="shared" si="18"/>
        <v>0</v>
      </c>
      <c r="BT34" s="5">
        <f t="shared" si="19"/>
        <v>0</v>
      </c>
      <c r="CC34" s="5">
        <f t="shared" si="20"/>
        <v>0</v>
      </c>
      <c r="CD34" s="5">
        <f t="shared" si="21"/>
        <v>119</v>
      </c>
    </row>
    <row r="35" spans="1:82" ht="10.5" customHeight="1">
      <c r="A35" s="4">
        <v>725</v>
      </c>
      <c r="B35" s="26" t="s">
        <v>62</v>
      </c>
      <c r="C35" s="23" t="s">
        <v>20</v>
      </c>
      <c r="D35" s="2">
        <v>15</v>
      </c>
      <c r="E35" s="2">
        <v>7</v>
      </c>
      <c r="F35" s="2">
        <v>8</v>
      </c>
      <c r="G35" s="2">
        <v>7</v>
      </c>
      <c r="H35" s="2">
        <v>10</v>
      </c>
      <c r="I35" s="2"/>
      <c r="J35" s="2"/>
      <c r="K35" s="5">
        <f>SUM(D35:J35)</f>
        <v>47</v>
      </c>
      <c r="L35" s="38"/>
      <c r="M35" s="2"/>
      <c r="N35" s="2"/>
      <c r="O35" s="2"/>
      <c r="P35" s="2"/>
      <c r="Q35" s="2"/>
      <c r="R35" s="2"/>
      <c r="S35" s="5">
        <f t="shared" si="12"/>
        <v>0</v>
      </c>
      <c r="T35" s="2">
        <v>15</v>
      </c>
      <c r="U35" s="2">
        <v>7</v>
      </c>
      <c r="V35" s="2">
        <v>0</v>
      </c>
      <c r="W35" s="2">
        <v>0</v>
      </c>
      <c r="X35" s="2"/>
      <c r="Y35" s="2"/>
      <c r="Z35" s="2"/>
      <c r="AA35" s="5">
        <f t="shared" si="13"/>
        <v>22</v>
      </c>
      <c r="AB35" s="42"/>
      <c r="AC35" s="2"/>
      <c r="AD35" s="2"/>
      <c r="AE35" s="2"/>
      <c r="AF35" s="2"/>
      <c r="AG35" s="2"/>
      <c r="AH35" s="2"/>
      <c r="AI35" s="5">
        <f t="shared" si="14"/>
        <v>0</v>
      </c>
      <c r="AJ35" s="5">
        <f t="shared" si="15"/>
        <v>69</v>
      </c>
      <c r="AK35" s="43"/>
      <c r="AS35" s="5">
        <f t="shared" si="16"/>
        <v>0</v>
      </c>
      <c r="BB35" s="5">
        <f t="shared" si="17"/>
        <v>0</v>
      </c>
      <c r="BK35" s="5">
        <f t="shared" si="18"/>
        <v>0</v>
      </c>
      <c r="BT35" s="5">
        <f t="shared" si="19"/>
        <v>0</v>
      </c>
      <c r="CC35" s="5">
        <f t="shared" si="20"/>
        <v>0</v>
      </c>
      <c r="CD35" s="5">
        <f t="shared" si="21"/>
        <v>69</v>
      </c>
    </row>
    <row r="36" spans="1:82" ht="10.5" customHeight="1">
      <c r="A36" s="4">
        <v>165</v>
      </c>
      <c r="B36" s="26" t="s">
        <v>56</v>
      </c>
      <c r="C36" s="23" t="s">
        <v>5</v>
      </c>
      <c r="D36" s="2">
        <v>15</v>
      </c>
      <c r="E36" s="2">
        <v>7</v>
      </c>
      <c r="F36" s="2">
        <v>9</v>
      </c>
      <c r="G36" s="2">
        <v>7</v>
      </c>
      <c r="H36" s="2"/>
      <c r="I36" s="2"/>
      <c r="J36" s="2"/>
      <c r="K36" s="5">
        <f>SUM(D36:J36)</f>
        <v>38</v>
      </c>
      <c r="L36" s="38"/>
      <c r="M36" s="2"/>
      <c r="N36" s="2"/>
      <c r="O36" s="2"/>
      <c r="P36" s="2"/>
      <c r="Q36" s="2"/>
      <c r="R36" s="2"/>
      <c r="S36" s="5">
        <f t="shared" si="12"/>
        <v>0</v>
      </c>
      <c r="T36" s="2">
        <v>15</v>
      </c>
      <c r="U36" s="2">
        <v>8</v>
      </c>
      <c r="V36" s="2">
        <v>8</v>
      </c>
      <c r="W36" s="2">
        <v>8</v>
      </c>
      <c r="X36" s="2">
        <v>10</v>
      </c>
      <c r="Y36" s="2"/>
      <c r="Z36" s="2"/>
      <c r="AA36" s="5">
        <f t="shared" si="13"/>
        <v>49</v>
      </c>
      <c r="AB36" s="42"/>
      <c r="AC36" s="2"/>
      <c r="AD36" s="2"/>
      <c r="AE36" s="2"/>
      <c r="AF36" s="2"/>
      <c r="AG36" s="2"/>
      <c r="AH36" s="2"/>
      <c r="AI36" s="5">
        <f t="shared" si="14"/>
        <v>0</v>
      </c>
      <c r="AJ36" s="5">
        <f t="shared" si="15"/>
        <v>87</v>
      </c>
      <c r="AK36" s="43"/>
      <c r="AS36" s="5">
        <f t="shared" si="16"/>
        <v>0</v>
      </c>
      <c r="BB36" s="5">
        <f t="shared" si="17"/>
        <v>0</v>
      </c>
      <c r="BK36" s="5">
        <f t="shared" si="18"/>
        <v>0</v>
      </c>
      <c r="BT36" s="5">
        <f t="shared" si="19"/>
        <v>0</v>
      </c>
      <c r="CC36" s="5">
        <f t="shared" si="20"/>
        <v>0</v>
      </c>
      <c r="CD36" s="5">
        <f t="shared" si="21"/>
        <v>87</v>
      </c>
    </row>
    <row r="37" spans="1:82" ht="11.25" customHeight="1">
      <c r="A37" s="4">
        <v>913</v>
      </c>
      <c r="B37" s="26" t="s">
        <v>89</v>
      </c>
      <c r="C37" s="23" t="s">
        <v>19</v>
      </c>
      <c r="D37" s="38"/>
      <c r="E37" s="2"/>
      <c r="F37" s="2"/>
      <c r="G37" s="2"/>
      <c r="H37" s="2"/>
      <c r="I37" s="2"/>
      <c r="J37" s="2"/>
      <c r="K37" s="5">
        <v>0</v>
      </c>
      <c r="L37" s="2">
        <v>15</v>
      </c>
      <c r="M37" s="2">
        <v>8</v>
      </c>
      <c r="N37" s="2">
        <v>10</v>
      </c>
      <c r="O37" s="2">
        <v>10</v>
      </c>
      <c r="P37" s="2"/>
      <c r="Q37" s="2"/>
      <c r="R37" s="2">
        <v>45</v>
      </c>
      <c r="S37" s="5">
        <f t="shared" si="12"/>
        <v>88</v>
      </c>
      <c r="T37" s="2">
        <v>15</v>
      </c>
      <c r="U37" s="2">
        <v>7</v>
      </c>
      <c r="V37" s="2">
        <v>10</v>
      </c>
      <c r="W37" s="2">
        <v>8</v>
      </c>
      <c r="X37" s="2"/>
      <c r="Y37" s="2"/>
      <c r="Z37" s="2">
        <v>30</v>
      </c>
      <c r="AA37" s="5">
        <f t="shared" si="13"/>
        <v>70</v>
      </c>
      <c r="AB37" s="42"/>
      <c r="AC37" s="2"/>
      <c r="AD37" s="2"/>
      <c r="AE37" s="2"/>
      <c r="AF37" s="2"/>
      <c r="AG37" s="2"/>
      <c r="AH37" s="2"/>
      <c r="AI37" s="5">
        <f t="shared" si="14"/>
        <v>0</v>
      </c>
      <c r="AJ37" s="5">
        <f t="shared" si="15"/>
        <v>158</v>
      </c>
      <c r="AK37" s="43"/>
      <c r="AS37" s="5">
        <f t="shared" si="16"/>
        <v>0</v>
      </c>
      <c r="BB37" s="5">
        <f t="shared" si="17"/>
        <v>0</v>
      </c>
      <c r="BK37" s="5">
        <f t="shared" si="18"/>
        <v>0</v>
      </c>
      <c r="BT37" s="5">
        <f t="shared" si="19"/>
        <v>0</v>
      </c>
      <c r="CC37" s="5">
        <f t="shared" si="20"/>
        <v>0</v>
      </c>
      <c r="CD37" s="5">
        <f t="shared" si="21"/>
        <v>158</v>
      </c>
    </row>
    <row r="38" spans="1:82" ht="10.5" customHeight="1">
      <c r="A38" s="4">
        <v>188</v>
      </c>
      <c r="B38" s="26" t="s">
        <v>103</v>
      </c>
      <c r="D38" s="2"/>
      <c r="E38" s="2"/>
      <c r="F38" s="2"/>
      <c r="G38" s="2"/>
      <c r="H38" s="2"/>
      <c r="I38" s="2"/>
      <c r="J38" s="2"/>
      <c r="K38" s="5"/>
      <c r="L38" s="42"/>
      <c r="M38" s="2"/>
      <c r="N38" s="2"/>
      <c r="O38" s="2"/>
      <c r="P38" s="2"/>
      <c r="Q38" s="2"/>
      <c r="R38" s="2"/>
      <c r="S38" s="5"/>
      <c r="T38" s="2"/>
      <c r="U38" s="2"/>
      <c r="V38" s="2"/>
      <c r="W38" s="2"/>
      <c r="X38" s="2"/>
      <c r="Y38" s="2"/>
      <c r="Z38" s="2"/>
      <c r="AA38" s="5"/>
      <c r="AB38" s="42"/>
      <c r="AC38" s="2"/>
      <c r="AD38" s="2"/>
      <c r="AE38" s="2"/>
      <c r="AF38" s="2"/>
      <c r="AG38" s="2"/>
      <c r="AH38" s="2"/>
      <c r="AI38" s="5"/>
      <c r="AJ38" s="5"/>
      <c r="AK38" s="43">
        <v>15</v>
      </c>
      <c r="AL38" s="5">
        <v>5</v>
      </c>
      <c r="AM38" s="5">
        <v>5</v>
      </c>
      <c r="AN38" s="5">
        <v>5</v>
      </c>
      <c r="AS38" s="5">
        <f t="shared" si="16"/>
        <v>30</v>
      </c>
      <c r="BB38" s="5">
        <f aca="true" t="shared" si="22" ref="BB38:BB44">SUM(AT38:BA38)</f>
        <v>0</v>
      </c>
      <c r="BK38" s="5">
        <f aca="true" t="shared" si="23" ref="BK38:BK44">SUM(BC38:BJ38)</f>
        <v>0</v>
      </c>
      <c r="BT38" s="5">
        <f aca="true" t="shared" si="24" ref="BT38:BT44">SUM(BL38:BS38)</f>
        <v>0</v>
      </c>
      <c r="CC38" s="5">
        <f aca="true" t="shared" si="25" ref="CC38:CC44">SUM(BU38:CB38)</f>
        <v>0</v>
      </c>
      <c r="CD38" s="5">
        <f aca="true" t="shared" si="26" ref="CD38:CD44">SUM(CC38,BT38,BK38,BB38,AS38,AJ38)</f>
        <v>30</v>
      </c>
    </row>
    <row r="39" spans="1:82" ht="11.25" customHeight="1">
      <c r="A39" s="4">
        <v>261</v>
      </c>
      <c r="B39" s="26" t="s">
        <v>58</v>
      </c>
      <c r="C39" s="23" t="s">
        <v>59</v>
      </c>
      <c r="D39" s="2">
        <v>15</v>
      </c>
      <c r="E39" s="2">
        <v>7</v>
      </c>
      <c r="F39" s="2">
        <v>7</v>
      </c>
      <c r="G39" s="2">
        <v>7</v>
      </c>
      <c r="H39" s="2">
        <v>6</v>
      </c>
      <c r="I39" s="2"/>
      <c r="J39" s="2"/>
      <c r="K39" s="5">
        <f>SUM(D39:J39)</f>
        <v>42</v>
      </c>
      <c r="L39" s="2">
        <v>15</v>
      </c>
      <c r="M39" s="2">
        <v>8</v>
      </c>
      <c r="N39" s="2">
        <v>8</v>
      </c>
      <c r="O39" s="2">
        <v>8</v>
      </c>
      <c r="P39" s="2">
        <v>8</v>
      </c>
      <c r="Q39" s="2"/>
      <c r="R39" s="2"/>
      <c r="S39" s="5">
        <f aca="true" t="shared" si="27" ref="S39:S44">SUM(L39:R39)</f>
        <v>47</v>
      </c>
      <c r="T39" s="2">
        <v>15</v>
      </c>
      <c r="U39" s="2">
        <v>7</v>
      </c>
      <c r="V39" s="2">
        <v>7</v>
      </c>
      <c r="W39" s="2">
        <v>7</v>
      </c>
      <c r="X39" s="2">
        <v>8</v>
      </c>
      <c r="Y39" s="2"/>
      <c r="Z39" s="2"/>
      <c r="AA39" s="5">
        <f aca="true" t="shared" si="28" ref="AA39:AA44">SUM(T39:Z39)</f>
        <v>44</v>
      </c>
      <c r="AB39" s="37"/>
      <c r="AC39" s="2"/>
      <c r="AD39" s="2"/>
      <c r="AE39" s="2"/>
      <c r="AF39" s="2"/>
      <c r="AG39" s="2"/>
      <c r="AH39" s="2"/>
      <c r="AI39" s="5">
        <f aca="true" t="shared" si="29" ref="AI39:AI44">SUM(AB39:AH39)</f>
        <v>0</v>
      </c>
      <c r="AJ39" s="5">
        <f aca="true" t="shared" si="30" ref="AJ39:AJ44">SUM(AI39,AA39,S39,K39)</f>
        <v>133</v>
      </c>
      <c r="AK39" s="39"/>
      <c r="AS39" s="5">
        <f t="shared" si="16"/>
        <v>0</v>
      </c>
      <c r="AT39" s="39"/>
      <c r="BB39" s="5">
        <f t="shared" si="22"/>
        <v>0</v>
      </c>
      <c r="BK39" s="5">
        <f t="shared" si="23"/>
        <v>0</v>
      </c>
      <c r="BT39" s="5">
        <f t="shared" si="24"/>
        <v>0</v>
      </c>
      <c r="CC39" s="5">
        <f t="shared" si="25"/>
        <v>0</v>
      </c>
      <c r="CD39" s="5">
        <f t="shared" si="26"/>
        <v>133</v>
      </c>
    </row>
    <row r="40" spans="1:82" ht="10.5" customHeight="1">
      <c r="A40" s="4">
        <v>923</v>
      </c>
      <c r="B40" s="26" t="s">
        <v>84</v>
      </c>
      <c r="C40" s="23" t="s">
        <v>19</v>
      </c>
      <c r="D40" s="38"/>
      <c r="E40" s="2"/>
      <c r="F40" s="2"/>
      <c r="G40" s="2"/>
      <c r="H40" s="2"/>
      <c r="I40" s="2"/>
      <c r="J40" s="2"/>
      <c r="K40" s="5">
        <v>0</v>
      </c>
      <c r="L40" s="2">
        <v>15</v>
      </c>
      <c r="M40" s="2">
        <v>6</v>
      </c>
      <c r="N40" s="2">
        <v>7</v>
      </c>
      <c r="O40" s="2">
        <v>7</v>
      </c>
      <c r="P40" s="2">
        <v>8</v>
      </c>
      <c r="Q40" s="2"/>
      <c r="R40" s="2"/>
      <c r="S40" s="5">
        <f t="shared" si="27"/>
        <v>43</v>
      </c>
      <c r="T40" s="2">
        <v>15</v>
      </c>
      <c r="U40" s="2">
        <v>8</v>
      </c>
      <c r="V40" s="2">
        <v>8</v>
      </c>
      <c r="W40" s="2">
        <v>8</v>
      </c>
      <c r="X40" s="2">
        <v>8</v>
      </c>
      <c r="Y40" s="2"/>
      <c r="Z40" s="2"/>
      <c r="AA40" s="5">
        <f t="shared" si="28"/>
        <v>47</v>
      </c>
      <c r="AB40" s="38"/>
      <c r="AC40" s="2"/>
      <c r="AD40" s="2"/>
      <c r="AE40" s="2"/>
      <c r="AF40" s="2"/>
      <c r="AG40" s="2"/>
      <c r="AH40" s="2"/>
      <c r="AI40" s="5">
        <f t="shared" si="29"/>
        <v>0</v>
      </c>
      <c r="AJ40" s="5">
        <f t="shared" si="30"/>
        <v>90</v>
      </c>
      <c r="AK40" s="5">
        <v>15</v>
      </c>
      <c r="AL40" s="5">
        <v>7</v>
      </c>
      <c r="AM40" s="5">
        <v>7</v>
      </c>
      <c r="AN40" s="5">
        <v>7</v>
      </c>
      <c r="AP40" s="5">
        <v>10</v>
      </c>
      <c r="AS40" s="5">
        <f t="shared" si="16"/>
        <v>46</v>
      </c>
      <c r="AT40" s="39"/>
      <c r="BB40" s="5">
        <f t="shared" si="22"/>
        <v>0</v>
      </c>
      <c r="BK40" s="5">
        <f t="shared" si="23"/>
        <v>0</v>
      </c>
      <c r="BT40" s="5">
        <f t="shared" si="24"/>
        <v>0</v>
      </c>
      <c r="CC40" s="5">
        <f t="shared" si="25"/>
        <v>0</v>
      </c>
      <c r="CD40" s="5">
        <f t="shared" si="26"/>
        <v>136</v>
      </c>
    </row>
    <row r="41" spans="1:82" ht="11.25" customHeight="1">
      <c r="A41" s="4">
        <v>562</v>
      </c>
      <c r="B41" s="26" t="s">
        <v>91</v>
      </c>
      <c r="C41" s="23" t="s">
        <v>57</v>
      </c>
      <c r="D41" s="2">
        <v>15</v>
      </c>
      <c r="E41" s="2">
        <v>6</v>
      </c>
      <c r="F41" s="2">
        <v>6</v>
      </c>
      <c r="G41" s="2">
        <v>6</v>
      </c>
      <c r="H41" s="2"/>
      <c r="I41" s="2"/>
      <c r="J41" s="2"/>
      <c r="K41" s="5">
        <f>SUM(D41:J41)</f>
        <v>33</v>
      </c>
      <c r="L41" s="2">
        <v>15</v>
      </c>
      <c r="M41" s="2">
        <v>7</v>
      </c>
      <c r="N41" s="2">
        <v>10</v>
      </c>
      <c r="O41" s="2">
        <v>9</v>
      </c>
      <c r="P41" s="2">
        <v>8</v>
      </c>
      <c r="Q41" s="2"/>
      <c r="R41" s="2"/>
      <c r="S41" s="5">
        <f t="shared" si="27"/>
        <v>49</v>
      </c>
      <c r="T41" s="2">
        <v>15</v>
      </c>
      <c r="U41" s="2">
        <v>8</v>
      </c>
      <c r="V41" s="2">
        <v>8</v>
      </c>
      <c r="W41" s="2">
        <v>8</v>
      </c>
      <c r="X41" s="2"/>
      <c r="Y41" s="2">
        <v>12</v>
      </c>
      <c r="Z41" s="2"/>
      <c r="AA41" s="5">
        <f t="shared" si="28"/>
        <v>51</v>
      </c>
      <c r="AB41" s="2">
        <v>15</v>
      </c>
      <c r="AC41" s="2">
        <v>8</v>
      </c>
      <c r="AD41" s="2">
        <v>10</v>
      </c>
      <c r="AE41" s="2">
        <v>9</v>
      </c>
      <c r="AF41" s="2"/>
      <c r="AG41" s="2">
        <v>15</v>
      </c>
      <c r="AH41" s="2"/>
      <c r="AI41" s="5">
        <f t="shared" si="29"/>
        <v>57</v>
      </c>
      <c r="AJ41" s="5">
        <f t="shared" si="30"/>
        <v>190</v>
      </c>
      <c r="AK41" s="39"/>
      <c r="AS41" s="5">
        <f>SUM(AK41:AR41)</f>
        <v>0</v>
      </c>
      <c r="AT41" s="39"/>
      <c r="BB41" s="5">
        <f t="shared" si="22"/>
        <v>0</v>
      </c>
      <c r="BC41" s="39"/>
      <c r="BK41" s="5">
        <f t="shared" si="23"/>
        <v>0</v>
      </c>
      <c r="BT41" s="5">
        <f t="shared" si="24"/>
        <v>0</v>
      </c>
      <c r="CC41" s="5">
        <f t="shared" si="25"/>
        <v>0</v>
      </c>
      <c r="CD41" s="5">
        <f t="shared" si="26"/>
        <v>190</v>
      </c>
    </row>
    <row r="42" spans="1:82" ht="10.5" customHeight="1">
      <c r="A42" s="4">
        <v>797</v>
      </c>
      <c r="B42" s="26" t="s">
        <v>24</v>
      </c>
      <c r="C42" s="23" t="s">
        <v>20</v>
      </c>
      <c r="D42" s="2">
        <v>15</v>
      </c>
      <c r="E42" s="2">
        <v>6</v>
      </c>
      <c r="F42" s="2">
        <v>6</v>
      </c>
      <c r="G42" s="2">
        <v>6</v>
      </c>
      <c r="H42" s="2"/>
      <c r="I42" s="2"/>
      <c r="J42" s="2"/>
      <c r="K42" s="5">
        <f>SUM(D42:J42)</f>
        <v>33</v>
      </c>
      <c r="L42" s="2">
        <v>15</v>
      </c>
      <c r="M42" s="2">
        <v>7</v>
      </c>
      <c r="N42" s="2">
        <v>6</v>
      </c>
      <c r="O42" s="2">
        <v>6</v>
      </c>
      <c r="P42" s="2"/>
      <c r="Q42" s="2"/>
      <c r="R42" s="2"/>
      <c r="S42" s="5">
        <f t="shared" si="27"/>
        <v>34</v>
      </c>
      <c r="T42" s="2">
        <v>15</v>
      </c>
      <c r="U42" s="2">
        <v>6</v>
      </c>
      <c r="V42" s="2">
        <v>6</v>
      </c>
      <c r="W42" s="2">
        <v>6</v>
      </c>
      <c r="X42" s="2"/>
      <c r="Y42" s="2"/>
      <c r="Z42" s="2"/>
      <c r="AA42" s="5">
        <f t="shared" si="28"/>
        <v>33</v>
      </c>
      <c r="AB42" s="2">
        <v>15</v>
      </c>
      <c r="AC42" s="2">
        <v>7</v>
      </c>
      <c r="AD42" s="2">
        <v>6</v>
      </c>
      <c r="AE42" s="2">
        <v>6</v>
      </c>
      <c r="AF42" s="2"/>
      <c r="AG42" s="2"/>
      <c r="AH42" s="2"/>
      <c r="AI42" s="5">
        <f t="shared" si="29"/>
        <v>34</v>
      </c>
      <c r="AJ42" s="5">
        <f t="shared" si="30"/>
        <v>134</v>
      </c>
      <c r="AK42" s="39"/>
      <c r="AS42" s="5">
        <f>SUM(AK42:AR42)</f>
        <v>0</v>
      </c>
      <c r="AT42" s="39"/>
      <c r="BB42" s="5">
        <f t="shared" si="22"/>
        <v>0</v>
      </c>
      <c r="BC42" s="39"/>
      <c r="BK42" s="5">
        <f t="shared" si="23"/>
        <v>0</v>
      </c>
      <c r="BT42" s="5">
        <f t="shared" si="24"/>
        <v>0</v>
      </c>
      <c r="CC42" s="5">
        <f t="shared" si="25"/>
        <v>0</v>
      </c>
      <c r="CD42" s="5">
        <f t="shared" si="26"/>
        <v>134</v>
      </c>
    </row>
    <row r="43" spans="1:82" ht="10.5" customHeight="1">
      <c r="A43" s="4">
        <v>989</v>
      </c>
      <c r="B43" s="26" t="s">
        <v>79</v>
      </c>
      <c r="C43" s="23" t="s">
        <v>19</v>
      </c>
      <c r="D43" s="38"/>
      <c r="E43" s="2"/>
      <c r="F43" s="2"/>
      <c r="G43" s="2"/>
      <c r="H43" s="2"/>
      <c r="I43" s="2"/>
      <c r="J43" s="2"/>
      <c r="K43" s="5">
        <f>SUM(D43:J43)</f>
        <v>0</v>
      </c>
      <c r="L43" s="2">
        <v>15</v>
      </c>
      <c r="M43" s="2">
        <v>6</v>
      </c>
      <c r="N43" s="2">
        <v>6</v>
      </c>
      <c r="O43" s="2">
        <v>6</v>
      </c>
      <c r="P43" s="2"/>
      <c r="Q43" s="2"/>
      <c r="R43" s="2"/>
      <c r="S43" s="5">
        <f t="shared" si="27"/>
        <v>33</v>
      </c>
      <c r="T43" s="2">
        <v>15</v>
      </c>
      <c r="U43" s="2">
        <v>6</v>
      </c>
      <c r="V43" s="2">
        <v>6</v>
      </c>
      <c r="W43" s="2">
        <v>6</v>
      </c>
      <c r="X43" s="2"/>
      <c r="Y43" s="2"/>
      <c r="Z43" s="2"/>
      <c r="AA43" s="5">
        <f t="shared" si="28"/>
        <v>33</v>
      </c>
      <c r="AB43" s="2">
        <v>15</v>
      </c>
      <c r="AC43" s="2">
        <v>5</v>
      </c>
      <c r="AD43" s="2">
        <v>5</v>
      </c>
      <c r="AE43" s="2">
        <v>5</v>
      </c>
      <c r="AF43" s="2"/>
      <c r="AG43" s="2"/>
      <c r="AH43" s="2"/>
      <c r="AI43" s="5">
        <f t="shared" si="29"/>
        <v>30</v>
      </c>
      <c r="AJ43" s="5">
        <f t="shared" si="30"/>
        <v>96</v>
      </c>
      <c r="AK43" s="5">
        <v>15</v>
      </c>
      <c r="AL43" s="5">
        <v>7</v>
      </c>
      <c r="AM43" s="5">
        <v>7</v>
      </c>
      <c r="AN43" s="5">
        <v>7</v>
      </c>
      <c r="AP43" s="5">
        <v>10</v>
      </c>
      <c r="AS43" s="5">
        <f>SUM(AK43:AR43)</f>
        <v>46</v>
      </c>
      <c r="AT43" s="39"/>
      <c r="BB43" s="5">
        <f t="shared" si="22"/>
        <v>0</v>
      </c>
      <c r="BC43" s="39"/>
      <c r="BK43" s="5">
        <f t="shared" si="23"/>
        <v>0</v>
      </c>
      <c r="BT43" s="5">
        <f t="shared" si="24"/>
        <v>0</v>
      </c>
      <c r="CC43" s="5">
        <f t="shared" si="25"/>
        <v>0</v>
      </c>
      <c r="CD43" s="5">
        <f t="shared" si="26"/>
        <v>142</v>
      </c>
    </row>
    <row r="44" spans="1:82" ht="11.25" customHeight="1">
      <c r="A44" s="4">
        <v>403</v>
      </c>
      <c r="B44" s="26" t="s">
        <v>80</v>
      </c>
      <c r="C44" s="23" t="s">
        <v>81</v>
      </c>
      <c r="D44" s="38"/>
      <c r="E44" s="2"/>
      <c r="F44" s="2"/>
      <c r="G44" s="2"/>
      <c r="H44" s="2"/>
      <c r="I44" s="2"/>
      <c r="J44" s="2"/>
      <c r="K44" s="5">
        <f>SUM(D44:J44)</f>
        <v>0</v>
      </c>
      <c r="L44" s="2">
        <v>15</v>
      </c>
      <c r="M44" s="2">
        <v>6</v>
      </c>
      <c r="N44" s="2">
        <v>6</v>
      </c>
      <c r="O44" s="2">
        <v>6</v>
      </c>
      <c r="P44" s="2"/>
      <c r="Q44" s="2"/>
      <c r="R44" s="2"/>
      <c r="S44" s="5">
        <f t="shared" si="27"/>
        <v>33</v>
      </c>
      <c r="T44" s="2">
        <v>15</v>
      </c>
      <c r="U44" s="2">
        <v>6</v>
      </c>
      <c r="V44" s="2">
        <v>7</v>
      </c>
      <c r="W44" s="2">
        <v>7</v>
      </c>
      <c r="X44" s="2">
        <v>6</v>
      </c>
      <c r="Y44" s="2"/>
      <c r="Z44" s="2"/>
      <c r="AA44" s="5">
        <f t="shared" si="28"/>
        <v>41</v>
      </c>
      <c r="AB44" s="2">
        <v>15</v>
      </c>
      <c r="AC44" s="2">
        <v>8</v>
      </c>
      <c r="AD44" s="2">
        <v>7</v>
      </c>
      <c r="AE44" s="2">
        <v>7</v>
      </c>
      <c r="AF44" s="2"/>
      <c r="AG44" s="2"/>
      <c r="AH44" s="2"/>
      <c r="AI44" s="5">
        <f t="shared" si="29"/>
        <v>37</v>
      </c>
      <c r="AJ44" s="5">
        <f t="shared" si="30"/>
        <v>111</v>
      </c>
      <c r="AK44" s="5">
        <v>15</v>
      </c>
      <c r="AL44" s="5">
        <v>7</v>
      </c>
      <c r="AM44" s="5">
        <v>7</v>
      </c>
      <c r="AN44" s="5">
        <v>7</v>
      </c>
      <c r="AP44" s="5">
        <v>8</v>
      </c>
      <c r="AS44" s="5">
        <f>SUM(AK44:AR44)</f>
        <v>44</v>
      </c>
      <c r="AT44" s="39"/>
      <c r="BB44" s="5">
        <f t="shared" si="22"/>
        <v>0</v>
      </c>
      <c r="BC44" s="39"/>
      <c r="BK44" s="5">
        <f t="shared" si="23"/>
        <v>0</v>
      </c>
      <c r="BT44" s="5">
        <f t="shared" si="24"/>
        <v>0</v>
      </c>
      <c r="CC44" s="5">
        <f t="shared" si="25"/>
        <v>0</v>
      </c>
      <c r="CD44" s="5">
        <f t="shared" si="26"/>
        <v>155</v>
      </c>
    </row>
    <row r="45" spans="1:82" ht="11.25" customHeight="1">
      <c r="A45" s="4">
        <v>411</v>
      </c>
      <c r="B45" s="26" t="s">
        <v>35</v>
      </c>
      <c r="C45" s="23" t="s">
        <v>13</v>
      </c>
      <c r="D45" s="2">
        <v>15</v>
      </c>
      <c r="E45" s="2">
        <v>10</v>
      </c>
      <c r="F45" s="2">
        <v>8</v>
      </c>
      <c r="G45" s="2">
        <v>10</v>
      </c>
      <c r="H45" s="2"/>
      <c r="I45" s="2">
        <v>18</v>
      </c>
      <c r="J45" s="2"/>
      <c r="K45" s="5">
        <f>SUM(D45:J45)</f>
        <v>61</v>
      </c>
      <c r="L45" s="2">
        <v>15</v>
      </c>
      <c r="M45" s="2">
        <v>9</v>
      </c>
      <c r="N45" s="2">
        <v>9</v>
      </c>
      <c r="O45" s="2">
        <v>10</v>
      </c>
      <c r="P45" s="2">
        <v>10</v>
      </c>
      <c r="Q45" s="2"/>
      <c r="R45" s="2"/>
      <c r="S45" s="5">
        <f>SUM(L45:R45)</f>
        <v>53</v>
      </c>
      <c r="T45" s="2">
        <v>15</v>
      </c>
      <c r="U45" s="2">
        <v>9</v>
      </c>
      <c r="V45" s="2">
        <v>8</v>
      </c>
      <c r="W45" s="2">
        <v>9</v>
      </c>
      <c r="X45" s="2">
        <v>8</v>
      </c>
      <c r="Y45" s="2"/>
      <c r="Z45" s="2"/>
      <c r="AA45" s="5">
        <f>SUM(T45:Z45)</f>
        <v>49</v>
      </c>
      <c r="AB45" s="2">
        <v>15</v>
      </c>
      <c r="AC45" s="2">
        <v>8</v>
      </c>
      <c r="AD45" s="2">
        <v>9</v>
      </c>
      <c r="AE45" s="2">
        <v>10</v>
      </c>
      <c r="AF45" s="2"/>
      <c r="AG45" s="2"/>
      <c r="AH45" s="2">
        <v>35</v>
      </c>
      <c r="AI45" s="5">
        <f>SUM(AB45:AH45)</f>
        <v>77</v>
      </c>
      <c r="AJ45" s="5">
        <f>SUM(AI45,AA45,S45,K45)</f>
        <v>240</v>
      </c>
      <c r="AK45" s="39"/>
      <c r="AS45" s="5">
        <f>SUM(AK45:AR45)</f>
        <v>0</v>
      </c>
      <c r="AT45" s="5">
        <v>15</v>
      </c>
      <c r="AU45" s="5">
        <v>10</v>
      </c>
      <c r="AV45" s="5">
        <v>5</v>
      </c>
      <c r="AW45" s="5">
        <v>6</v>
      </c>
      <c r="BB45" s="5">
        <f>SUM(AT45:BA45)</f>
        <v>36</v>
      </c>
      <c r="BC45" s="39"/>
      <c r="BK45" s="5">
        <f>SUM(BC45:BJ45)</f>
        <v>0</v>
      </c>
      <c r="BL45" s="39"/>
      <c r="BT45" s="5">
        <f>SUM(BL45:BS45)</f>
        <v>0</v>
      </c>
      <c r="CC45" s="5">
        <f>SUM(BU45:CB45)</f>
        <v>0</v>
      </c>
      <c r="CD45" s="5">
        <f>SUM(CC45,BT45,BK45,BB45,AS45,AJ45)</f>
        <v>276</v>
      </c>
    </row>
    <row r="46" spans="1:47" ht="24.75" customHeight="1">
      <c r="A46" s="14"/>
      <c r="B46" s="19" t="s">
        <v>39</v>
      </c>
      <c r="C46" s="2"/>
      <c r="J46" s="17"/>
      <c r="K46" s="18"/>
      <c r="R46" s="17"/>
      <c r="S46" s="18"/>
      <c r="U46" s="10">
        <v>2</v>
      </c>
      <c r="V46" s="10">
        <v>0</v>
      </c>
      <c r="W46" s="10">
        <v>1</v>
      </c>
      <c r="X46" s="10">
        <v>0</v>
      </c>
      <c r="AR46" s="13">
        <v>2</v>
      </c>
      <c r="AS46" s="13">
        <v>0</v>
      </c>
      <c r="AT46" s="13">
        <v>1</v>
      </c>
      <c r="AU46" s="13">
        <v>1</v>
      </c>
    </row>
    <row r="47" spans="1:84" s="30" customFormat="1" ht="18" customHeight="1">
      <c r="A47" s="27" t="s">
        <v>2</v>
      </c>
      <c r="B47" s="28" t="s">
        <v>3</v>
      </c>
      <c r="C47" s="29" t="s">
        <v>4</v>
      </c>
      <c r="D47" s="30" t="s">
        <v>69</v>
      </c>
      <c r="K47" s="31"/>
      <c r="L47" s="30" t="s">
        <v>70</v>
      </c>
      <c r="S47" s="31"/>
      <c r="T47" s="30" t="s">
        <v>98</v>
      </c>
      <c r="AA47" s="31"/>
      <c r="AB47" s="30" t="s">
        <v>99</v>
      </c>
      <c r="AI47" s="32"/>
      <c r="AJ47" s="32"/>
      <c r="AK47" s="33" t="s">
        <v>101</v>
      </c>
      <c r="AL47" s="31"/>
      <c r="AM47" s="31"/>
      <c r="AN47" s="31"/>
      <c r="AO47" s="31"/>
      <c r="AP47" s="31"/>
      <c r="AQ47" s="31"/>
      <c r="AR47" s="31"/>
      <c r="AS47" s="31"/>
      <c r="AT47" s="34" t="s">
        <v>102</v>
      </c>
      <c r="AU47" s="31"/>
      <c r="AV47" s="31"/>
      <c r="AW47" s="31"/>
      <c r="AX47" s="31"/>
      <c r="AY47" s="31"/>
      <c r="AZ47" s="31"/>
      <c r="BA47" s="31"/>
      <c r="BB47" s="31"/>
      <c r="BC47" s="33" t="s">
        <v>104</v>
      </c>
      <c r="BD47" s="31"/>
      <c r="BE47" s="31"/>
      <c r="BF47" s="31"/>
      <c r="BG47" s="31"/>
      <c r="BH47" s="31"/>
      <c r="BI47" s="31"/>
      <c r="BJ47" s="31"/>
      <c r="BK47" s="31"/>
      <c r="BL47" s="33" t="s">
        <v>105</v>
      </c>
      <c r="BM47" s="31"/>
      <c r="BN47" s="31"/>
      <c r="BO47" s="46"/>
      <c r="BP47" s="31"/>
      <c r="BQ47" s="31"/>
      <c r="BR47" s="31"/>
      <c r="BS47" s="31"/>
      <c r="BT47" s="31"/>
      <c r="BU47" s="34" t="s">
        <v>57</v>
      </c>
      <c r="BV47" s="31"/>
      <c r="BW47" s="34"/>
      <c r="BX47" s="31"/>
      <c r="BY47" s="31"/>
      <c r="BZ47" s="31"/>
      <c r="CA47" s="31"/>
      <c r="CB47" s="31"/>
      <c r="CC47" s="32"/>
      <c r="CD47" s="32"/>
      <c r="CE47" s="31"/>
      <c r="CF47" s="31"/>
    </row>
    <row r="48" spans="1:84" s="9" customFormat="1" ht="13.5" customHeight="1">
      <c r="A48" s="14"/>
      <c r="B48" s="15"/>
      <c r="C48" s="23"/>
      <c r="D48" s="3" t="s">
        <v>7</v>
      </c>
      <c r="E48" s="4" t="s">
        <v>8</v>
      </c>
      <c r="F48" s="7" t="s">
        <v>8</v>
      </c>
      <c r="G48" s="4" t="s">
        <v>8</v>
      </c>
      <c r="H48" s="4" t="s">
        <v>9</v>
      </c>
      <c r="I48" s="6" t="s">
        <v>10</v>
      </c>
      <c r="J48" s="6" t="s">
        <v>11</v>
      </c>
      <c r="K48" s="6"/>
      <c r="L48" s="3" t="s">
        <v>7</v>
      </c>
      <c r="M48" s="4" t="s">
        <v>8</v>
      </c>
      <c r="N48" s="7" t="s">
        <v>8</v>
      </c>
      <c r="O48" s="4" t="s">
        <v>8</v>
      </c>
      <c r="P48" s="4" t="s">
        <v>9</v>
      </c>
      <c r="Q48" s="6" t="s">
        <v>10</v>
      </c>
      <c r="R48" s="6" t="s">
        <v>11</v>
      </c>
      <c r="S48" s="6"/>
      <c r="T48" s="3" t="s">
        <v>7</v>
      </c>
      <c r="U48" s="4" t="s">
        <v>8</v>
      </c>
      <c r="V48" s="7" t="s">
        <v>8</v>
      </c>
      <c r="W48" s="4" t="s">
        <v>8</v>
      </c>
      <c r="X48" s="4" t="s">
        <v>9</v>
      </c>
      <c r="Y48" s="6" t="s">
        <v>10</v>
      </c>
      <c r="Z48" s="6" t="s">
        <v>11</v>
      </c>
      <c r="AA48" s="6"/>
      <c r="AB48" s="3" t="s">
        <v>7</v>
      </c>
      <c r="AC48" s="4" t="s">
        <v>8</v>
      </c>
      <c r="AD48" s="7" t="s">
        <v>8</v>
      </c>
      <c r="AE48" s="4" t="s">
        <v>8</v>
      </c>
      <c r="AF48" s="4" t="s">
        <v>9</v>
      </c>
      <c r="AG48" s="6" t="s">
        <v>10</v>
      </c>
      <c r="AH48" s="6" t="s">
        <v>11</v>
      </c>
      <c r="AI48" s="6"/>
      <c r="AJ48" s="6" t="s">
        <v>25</v>
      </c>
      <c r="AK48" s="3" t="s">
        <v>7</v>
      </c>
      <c r="AL48" s="4" t="s">
        <v>8</v>
      </c>
      <c r="AM48" s="7" t="s">
        <v>8</v>
      </c>
      <c r="AN48" s="4" t="s">
        <v>8</v>
      </c>
      <c r="AO48" s="4">
        <v>8</v>
      </c>
      <c r="AP48" s="4" t="s">
        <v>9</v>
      </c>
      <c r="AQ48" s="6" t="s">
        <v>10</v>
      </c>
      <c r="AR48" s="6" t="s">
        <v>11</v>
      </c>
      <c r="AS48" s="6" t="s">
        <v>26</v>
      </c>
      <c r="AT48" s="3" t="s">
        <v>7</v>
      </c>
      <c r="AU48" s="4" t="s">
        <v>8</v>
      </c>
      <c r="AV48" s="7" t="s">
        <v>8</v>
      </c>
      <c r="AW48" s="4" t="s">
        <v>8</v>
      </c>
      <c r="AX48" s="4">
        <v>8</v>
      </c>
      <c r="AY48" s="4" t="s">
        <v>9</v>
      </c>
      <c r="AZ48" s="6" t="s">
        <v>10</v>
      </c>
      <c r="BA48" s="6" t="s">
        <v>11</v>
      </c>
      <c r="BB48" s="6" t="s">
        <v>26</v>
      </c>
      <c r="BC48" s="3" t="s">
        <v>7</v>
      </c>
      <c r="BD48" s="4" t="s">
        <v>8</v>
      </c>
      <c r="BE48" s="7" t="s">
        <v>8</v>
      </c>
      <c r="BF48" s="4" t="s">
        <v>8</v>
      </c>
      <c r="BG48" s="4">
        <v>8</v>
      </c>
      <c r="BH48" s="4" t="s">
        <v>9</v>
      </c>
      <c r="BI48" s="6" t="s">
        <v>10</v>
      </c>
      <c r="BJ48" s="6" t="s">
        <v>11</v>
      </c>
      <c r="BK48" s="6" t="s">
        <v>26</v>
      </c>
      <c r="BL48" s="3" t="s">
        <v>7</v>
      </c>
      <c r="BM48" s="4" t="s">
        <v>8</v>
      </c>
      <c r="BN48" s="7" t="s">
        <v>8</v>
      </c>
      <c r="BO48" s="4" t="s">
        <v>8</v>
      </c>
      <c r="BP48" s="4">
        <v>8</v>
      </c>
      <c r="BQ48" s="4" t="s">
        <v>9</v>
      </c>
      <c r="BR48" s="6" t="s">
        <v>10</v>
      </c>
      <c r="BS48" s="6" t="s">
        <v>11</v>
      </c>
      <c r="BT48" s="6" t="s">
        <v>26</v>
      </c>
      <c r="BU48" s="3" t="s">
        <v>7</v>
      </c>
      <c r="BV48" s="4" t="s">
        <v>8</v>
      </c>
      <c r="BW48" s="7" t="s">
        <v>8</v>
      </c>
      <c r="BX48" s="4" t="s">
        <v>8</v>
      </c>
      <c r="BY48" s="4">
        <v>8</v>
      </c>
      <c r="BZ48" s="4" t="s">
        <v>9</v>
      </c>
      <c r="CA48" s="6" t="s">
        <v>10</v>
      </c>
      <c r="CB48" s="6" t="s">
        <v>11</v>
      </c>
      <c r="CC48" s="6" t="s">
        <v>26</v>
      </c>
      <c r="CD48" s="6" t="s">
        <v>25</v>
      </c>
      <c r="CE48" s="5" t="s">
        <v>55</v>
      </c>
      <c r="CF48" s="12"/>
    </row>
    <row r="49" spans="1:83" ht="11.25">
      <c r="A49" s="5">
        <v>223</v>
      </c>
      <c r="B49" s="25" t="s">
        <v>53</v>
      </c>
      <c r="C49" s="24" t="s">
        <v>45</v>
      </c>
      <c r="D49" s="2">
        <v>15</v>
      </c>
      <c r="E49" s="2">
        <v>10</v>
      </c>
      <c r="F49" s="2">
        <v>10</v>
      </c>
      <c r="G49" s="2">
        <v>10</v>
      </c>
      <c r="H49" s="2"/>
      <c r="I49" s="2"/>
      <c r="J49" s="2">
        <v>55</v>
      </c>
      <c r="K49" s="5">
        <f aca="true" t="shared" si="31" ref="K49:K61">SUM(D49:J49)</f>
        <v>100</v>
      </c>
      <c r="L49" s="2">
        <v>15</v>
      </c>
      <c r="M49" s="2">
        <v>10</v>
      </c>
      <c r="N49" s="2">
        <v>10</v>
      </c>
      <c r="O49" s="2">
        <v>10</v>
      </c>
      <c r="P49" s="2"/>
      <c r="Q49" s="2"/>
      <c r="R49" s="2">
        <v>55</v>
      </c>
      <c r="S49" s="5">
        <f aca="true" t="shared" si="32" ref="S49:S61">SUM(L49:R49)</f>
        <v>100</v>
      </c>
      <c r="T49" s="2">
        <v>15</v>
      </c>
      <c r="U49" s="2">
        <v>10</v>
      </c>
      <c r="V49" s="2">
        <v>10</v>
      </c>
      <c r="W49" s="2">
        <v>10</v>
      </c>
      <c r="X49" s="2"/>
      <c r="Y49" s="2"/>
      <c r="Z49" s="2">
        <v>50</v>
      </c>
      <c r="AA49" s="5">
        <f aca="true" t="shared" si="33" ref="AA49:AA61">SUM(T49:Z49)</f>
        <v>95</v>
      </c>
      <c r="AB49" s="2">
        <v>15</v>
      </c>
      <c r="AC49" s="2">
        <v>10</v>
      </c>
      <c r="AD49" s="2">
        <v>10</v>
      </c>
      <c r="AE49" s="2">
        <v>7</v>
      </c>
      <c r="AF49" s="2"/>
      <c r="AG49" s="2"/>
      <c r="AH49" s="2">
        <v>55</v>
      </c>
      <c r="AI49" s="5">
        <f aca="true" t="shared" si="34" ref="AI49:AI61">SUM(AB49:AH49)</f>
        <v>97</v>
      </c>
      <c r="AJ49" s="5">
        <f aca="true" t="shared" si="35" ref="AJ49:AJ61">SUM(AI49,AA49,S49,K49)</f>
        <v>392</v>
      </c>
      <c r="AK49" s="5">
        <v>15</v>
      </c>
      <c r="AL49" s="5">
        <v>10</v>
      </c>
      <c r="AM49" s="5">
        <v>10</v>
      </c>
      <c r="AN49" s="5">
        <v>10</v>
      </c>
      <c r="AR49" s="5">
        <v>55</v>
      </c>
      <c r="AS49" s="5">
        <f aca="true" t="shared" si="36" ref="AS49:AS61">SUM(AK49:AR49)</f>
        <v>100</v>
      </c>
      <c r="AT49" s="5">
        <v>15</v>
      </c>
      <c r="AU49" s="5">
        <v>10</v>
      </c>
      <c r="AV49" s="5">
        <v>10</v>
      </c>
      <c r="AW49" s="5">
        <v>10</v>
      </c>
      <c r="BA49" s="5">
        <v>55</v>
      </c>
      <c r="BB49" s="5">
        <f aca="true" t="shared" si="37" ref="BB49:BB61">SUM(AT49:BA49)</f>
        <v>100</v>
      </c>
      <c r="BC49" s="5">
        <v>15</v>
      </c>
      <c r="BD49" s="5">
        <v>8</v>
      </c>
      <c r="BE49" s="5">
        <v>9</v>
      </c>
      <c r="BF49" s="5">
        <v>9</v>
      </c>
      <c r="BJ49" s="5">
        <v>50</v>
      </c>
      <c r="BK49" s="5">
        <f aca="true" t="shared" si="38" ref="BK49:BK61">SUM(BC49:BJ49)</f>
        <v>91</v>
      </c>
      <c r="BL49" s="5">
        <v>15</v>
      </c>
      <c r="BM49" s="5">
        <v>10</v>
      </c>
      <c r="BN49" s="5">
        <v>9</v>
      </c>
      <c r="BO49" s="5">
        <v>9</v>
      </c>
      <c r="BS49" s="5">
        <v>55</v>
      </c>
      <c r="BT49" s="5">
        <f aca="true" t="shared" si="39" ref="BT49:BT61">SUM(BL49:BS49)</f>
        <v>98</v>
      </c>
      <c r="CD49" s="5">
        <f aca="true" t="shared" si="40" ref="CD49:CD61">SUM(CC49,BT49,BK49,BB49,AS49,AJ49)</f>
        <v>781</v>
      </c>
      <c r="CE49" s="5">
        <v>1</v>
      </c>
    </row>
    <row r="50" spans="1:83" ht="11.25">
      <c r="A50" s="5">
        <v>241</v>
      </c>
      <c r="B50" s="2" t="s">
        <v>38</v>
      </c>
      <c r="C50" s="24" t="s">
        <v>6</v>
      </c>
      <c r="D50" s="2">
        <v>15</v>
      </c>
      <c r="E50" s="2">
        <v>8</v>
      </c>
      <c r="F50" s="2">
        <v>8</v>
      </c>
      <c r="G50" s="2">
        <v>8</v>
      </c>
      <c r="H50" s="2"/>
      <c r="I50" s="2"/>
      <c r="J50" s="2">
        <v>40</v>
      </c>
      <c r="K50" s="5">
        <f t="shared" si="31"/>
        <v>79</v>
      </c>
      <c r="L50" s="2">
        <v>15</v>
      </c>
      <c r="M50" s="2">
        <v>8</v>
      </c>
      <c r="N50" s="2">
        <v>8</v>
      </c>
      <c r="O50" s="2">
        <v>8</v>
      </c>
      <c r="P50" s="2"/>
      <c r="Q50" s="2">
        <v>27</v>
      </c>
      <c r="R50" s="2"/>
      <c r="S50" s="5">
        <f t="shared" si="32"/>
        <v>66</v>
      </c>
      <c r="T50" s="2">
        <v>15</v>
      </c>
      <c r="U50" s="2">
        <v>10</v>
      </c>
      <c r="V50" s="2">
        <v>10</v>
      </c>
      <c r="W50" s="2">
        <v>10</v>
      </c>
      <c r="X50" s="2"/>
      <c r="Y50" s="2"/>
      <c r="Z50" s="2">
        <v>45</v>
      </c>
      <c r="AA50" s="5">
        <f t="shared" si="33"/>
        <v>90</v>
      </c>
      <c r="AB50" s="2">
        <v>15</v>
      </c>
      <c r="AC50" s="2">
        <v>10</v>
      </c>
      <c r="AD50" s="2">
        <v>10</v>
      </c>
      <c r="AE50" s="2">
        <v>10</v>
      </c>
      <c r="AF50" s="2"/>
      <c r="AG50" s="2"/>
      <c r="AH50" s="2">
        <v>45</v>
      </c>
      <c r="AI50" s="5">
        <f t="shared" si="34"/>
        <v>90</v>
      </c>
      <c r="AJ50" s="5">
        <f t="shared" si="35"/>
        <v>325</v>
      </c>
      <c r="AK50" s="5">
        <v>15</v>
      </c>
      <c r="AL50" s="5">
        <v>10</v>
      </c>
      <c r="AM50" s="5">
        <v>9</v>
      </c>
      <c r="AN50" s="5">
        <v>9</v>
      </c>
      <c r="AR50" s="5">
        <v>40</v>
      </c>
      <c r="AS50" s="5">
        <f t="shared" si="36"/>
        <v>83</v>
      </c>
      <c r="AT50" s="5">
        <v>15</v>
      </c>
      <c r="AU50" s="5">
        <v>10</v>
      </c>
      <c r="AV50" s="5">
        <v>10</v>
      </c>
      <c r="AW50" s="5">
        <v>10</v>
      </c>
      <c r="BA50" s="5">
        <v>40</v>
      </c>
      <c r="BB50" s="5">
        <f t="shared" si="37"/>
        <v>85</v>
      </c>
      <c r="BC50" s="5">
        <v>15</v>
      </c>
      <c r="BD50" s="5">
        <v>10</v>
      </c>
      <c r="BE50" s="5">
        <v>10</v>
      </c>
      <c r="BF50" s="5">
        <v>10</v>
      </c>
      <c r="BJ50" s="5">
        <v>55</v>
      </c>
      <c r="BK50" s="5">
        <f t="shared" si="38"/>
        <v>100</v>
      </c>
      <c r="BL50" s="5">
        <v>15</v>
      </c>
      <c r="BM50" s="5">
        <v>10</v>
      </c>
      <c r="BN50" s="5">
        <v>10</v>
      </c>
      <c r="BO50" s="5">
        <v>10</v>
      </c>
      <c r="BS50" s="5">
        <v>45</v>
      </c>
      <c r="BT50" s="5">
        <f t="shared" si="39"/>
        <v>90</v>
      </c>
      <c r="CD50" s="5">
        <f t="shared" si="40"/>
        <v>683</v>
      </c>
      <c r="CE50" s="5">
        <v>2</v>
      </c>
    </row>
    <row r="51" spans="1:83" ht="11.25">
      <c r="A51" s="5">
        <v>804</v>
      </c>
      <c r="B51" s="25" t="s">
        <v>94</v>
      </c>
      <c r="C51" s="24" t="s">
        <v>18</v>
      </c>
      <c r="D51" s="38"/>
      <c r="E51" s="2"/>
      <c r="F51" s="2"/>
      <c r="G51" s="2"/>
      <c r="H51" s="2"/>
      <c r="I51" s="2"/>
      <c r="J51" s="2"/>
      <c r="K51" s="5">
        <f t="shared" si="31"/>
        <v>0</v>
      </c>
      <c r="L51" s="2">
        <v>15</v>
      </c>
      <c r="M51" s="2">
        <v>10</v>
      </c>
      <c r="N51" s="2">
        <v>9</v>
      </c>
      <c r="O51" s="2">
        <v>10</v>
      </c>
      <c r="P51" s="2"/>
      <c r="Q51" s="2"/>
      <c r="R51" s="2">
        <v>50</v>
      </c>
      <c r="S51" s="5">
        <f t="shared" si="32"/>
        <v>94</v>
      </c>
      <c r="T51" s="2">
        <v>15</v>
      </c>
      <c r="U51" s="2">
        <v>10</v>
      </c>
      <c r="V51" s="2">
        <v>10</v>
      </c>
      <c r="W51" s="2">
        <v>10</v>
      </c>
      <c r="X51" s="2"/>
      <c r="Y51" s="2"/>
      <c r="Z51" s="2">
        <v>55</v>
      </c>
      <c r="AA51" s="5">
        <f t="shared" si="33"/>
        <v>100</v>
      </c>
      <c r="AB51" s="2">
        <v>15</v>
      </c>
      <c r="AC51" s="2">
        <v>10</v>
      </c>
      <c r="AD51" s="2">
        <v>10</v>
      </c>
      <c r="AE51" s="2">
        <v>10</v>
      </c>
      <c r="AF51" s="2"/>
      <c r="AG51" s="2"/>
      <c r="AH51" s="2">
        <v>50</v>
      </c>
      <c r="AI51" s="5">
        <f t="shared" si="34"/>
        <v>95</v>
      </c>
      <c r="AJ51" s="5">
        <f t="shared" si="35"/>
        <v>289</v>
      </c>
      <c r="AK51" s="5">
        <v>15</v>
      </c>
      <c r="AL51" s="5">
        <v>9</v>
      </c>
      <c r="AM51" s="5">
        <v>9</v>
      </c>
      <c r="AN51" s="5">
        <v>9</v>
      </c>
      <c r="AR51" s="5">
        <v>50</v>
      </c>
      <c r="AS51" s="5">
        <f t="shared" si="36"/>
        <v>92</v>
      </c>
      <c r="AT51" s="5">
        <v>15</v>
      </c>
      <c r="AU51" s="5">
        <v>9</v>
      </c>
      <c r="AV51" s="5">
        <v>10</v>
      </c>
      <c r="AW51" s="5">
        <v>10</v>
      </c>
      <c r="BA51" s="5">
        <v>50</v>
      </c>
      <c r="BB51" s="5">
        <f t="shared" si="37"/>
        <v>94</v>
      </c>
      <c r="BC51" s="5">
        <v>15</v>
      </c>
      <c r="BD51" s="5">
        <v>9</v>
      </c>
      <c r="BE51" s="5">
        <v>10</v>
      </c>
      <c r="BF51" s="5">
        <v>10</v>
      </c>
      <c r="BJ51" s="5">
        <v>45</v>
      </c>
      <c r="BK51" s="5">
        <f t="shared" si="38"/>
        <v>89</v>
      </c>
      <c r="BL51" s="5">
        <v>15</v>
      </c>
      <c r="BM51" s="5">
        <v>9</v>
      </c>
      <c r="BN51" s="5">
        <v>10</v>
      </c>
      <c r="BO51" s="5">
        <v>10</v>
      </c>
      <c r="BS51" s="5">
        <v>50</v>
      </c>
      <c r="BT51" s="5">
        <f t="shared" si="39"/>
        <v>94</v>
      </c>
      <c r="CD51" s="5">
        <f t="shared" si="40"/>
        <v>658</v>
      </c>
      <c r="CE51" s="5">
        <v>3</v>
      </c>
    </row>
    <row r="52" spans="1:83" ht="11.25">
      <c r="A52" s="5">
        <v>188</v>
      </c>
      <c r="B52" s="2" t="s">
        <v>77</v>
      </c>
      <c r="C52" s="24" t="s">
        <v>16</v>
      </c>
      <c r="D52" s="2">
        <v>15</v>
      </c>
      <c r="E52" s="2">
        <v>9</v>
      </c>
      <c r="F52" s="2">
        <v>9</v>
      </c>
      <c r="G52" s="2">
        <v>9</v>
      </c>
      <c r="H52" s="2"/>
      <c r="I52" s="2"/>
      <c r="J52" s="2">
        <v>50</v>
      </c>
      <c r="K52" s="5">
        <f t="shared" si="31"/>
        <v>92</v>
      </c>
      <c r="L52" s="2">
        <v>15</v>
      </c>
      <c r="M52" s="2">
        <v>10</v>
      </c>
      <c r="N52" s="2">
        <v>9</v>
      </c>
      <c r="O52" s="2">
        <v>9</v>
      </c>
      <c r="P52" s="2"/>
      <c r="Q52" s="2"/>
      <c r="R52" s="2">
        <v>45</v>
      </c>
      <c r="S52" s="5">
        <f t="shared" si="32"/>
        <v>88</v>
      </c>
      <c r="T52" s="2">
        <v>15</v>
      </c>
      <c r="U52" s="2">
        <v>8</v>
      </c>
      <c r="V52" s="2">
        <v>8</v>
      </c>
      <c r="W52" s="2">
        <v>9</v>
      </c>
      <c r="X52" s="2"/>
      <c r="Y52" s="2"/>
      <c r="Z52" s="2">
        <v>40</v>
      </c>
      <c r="AA52" s="5">
        <f t="shared" si="33"/>
        <v>80</v>
      </c>
      <c r="AB52" s="2">
        <v>15</v>
      </c>
      <c r="AC52" s="2">
        <v>6</v>
      </c>
      <c r="AD52" s="2">
        <v>8</v>
      </c>
      <c r="AE52" s="2">
        <v>0</v>
      </c>
      <c r="AF52" s="2"/>
      <c r="AG52" s="2"/>
      <c r="AH52" s="2"/>
      <c r="AI52" s="5">
        <f t="shared" si="34"/>
        <v>29</v>
      </c>
      <c r="AJ52" s="5">
        <f t="shared" si="35"/>
        <v>289</v>
      </c>
      <c r="AK52" s="5">
        <v>15</v>
      </c>
      <c r="AL52" s="5">
        <v>9</v>
      </c>
      <c r="AM52" s="5">
        <v>10</v>
      </c>
      <c r="AN52" s="5">
        <v>10</v>
      </c>
      <c r="AR52" s="5">
        <v>45</v>
      </c>
      <c r="AS52" s="5">
        <f t="shared" si="36"/>
        <v>89</v>
      </c>
      <c r="AT52" s="5">
        <v>15</v>
      </c>
      <c r="AU52" s="5">
        <v>9</v>
      </c>
      <c r="AV52" s="5">
        <v>9</v>
      </c>
      <c r="AW52" s="5">
        <v>9</v>
      </c>
      <c r="BA52" s="5">
        <v>35</v>
      </c>
      <c r="BB52" s="5">
        <f t="shared" si="37"/>
        <v>77</v>
      </c>
      <c r="BC52" s="5">
        <v>15</v>
      </c>
      <c r="BD52" s="5">
        <v>10</v>
      </c>
      <c r="BE52" s="5">
        <v>9</v>
      </c>
      <c r="BF52" s="5">
        <v>8</v>
      </c>
      <c r="BJ52" s="5">
        <v>25</v>
      </c>
      <c r="BK52" s="5">
        <f t="shared" si="38"/>
        <v>67</v>
      </c>
      <c r="BL52" s="5">
        <v>15</v>
      </c>
      <c r="BM52" s="5">
        <v>7</v>
      </c>
      <c r="BN52" s="5">
        <v>7</v>
      </c>
      <c r="BO52" s="5">
        <v>7</v>
      </c>
      <c r="BR52" s="5">
        <v>27</v>
      </c>
      <c r="BT52" s="5">
        <f t="shared" si="39"/>
        <v>63</v>
      </c>
      <c r="CD52" s="5">
        <f t="shared" si="40"/>
        <v>585</v>
      </c>
      <c r="CE52" s="5">
        <v>4</v>
      </c>
    </row>
    <row r="53" spans="1:83" ht="11.25">
      <c r="A53" s="5">
        <v>466</v>
      </c>
      <c r="B53" s="25" t="s">
        <v>50</v>
      </c>
      <c r="C53" s="24" t="s">
        <v>71</v>
      </c>
      <c r="D53" s="2">
        <v>15</v>
      </c>
      <c r="E53" s="2">
        <v>9</v>
      </c>
      <c r="F53" s="2">
        <v>9</v>
      </c>
      <c r="G53" s="2">
        <v>9</v>
      </c>
      <c r="H53" s="2"/>
      <c r="I53" s="2"/>
      <c r="J53" s="2">
        <v>35</v>
      </c>
      <c r="K53" s="5">
        <f t="shared" si="31"/>
        <v>77</v>
      </c>
      <c r="L53" s="2">
        <v>15</v>
      </c>
      <c r="M53" s="2">
        <v>8</v>
      </c>
      <c r="N53" s="2">
        <v>7</v>
      </c>
      <c r="O53" s="2">
        <v>7</v>
      </c>
      <c r="P53" s="2"/>
      <c r="Q53" s="2">
        <v>21</v>
      </c>
      <c r="R53" s="2"/>
      <c r="S53" s="5">
        <f t="shared" si="32"/>
        <v>58</v>
      </c>
      <c r="T53" s="2">
        <v>15</v>
      </c>
      <c r="U53" s="2">
        <v>8</v>
      </c>
      <c r="V53" s="2">
        <v>8</v>
      </c>
      <c r="W53" s="2">
        <v>9</v>
      </c>
      <c r="X53" s="2"/>
      <c r="Y53" s="2">
        <v>27</v>
      </c>
      <c r="Z53" s="2"/>
      <c r="AA53" s="5">
        <f t="shared" si="33"/>
        <v>67</v>
      </c>
      <c r="AB53" s="2">
        <v>15</v>
      </c>
      <c r="AC53" s="2">
        <v>9</v>
      </c>
      <c r="AD53" s="2">
        <v>9</v>
      </c>
      <c r="AE53" s="2">
        <v>9</v>
      </c>
      <c r="AF53" s="2"/>
      <c r="AG53" s="2"/>
      <c r="AH53" s="2">
        <v>40</v>
      </c>
      <c r="AI53" s="5">
        <f t="shared" si="34"/>
        <v>82</v>
      </c>
      <c r="AJ53" s="5">
        <f t="shared" si="35"/>
        <v>284</v>
      </c>
      <c r="AK53" s="5">
        <v>15</v>
      </c>
      <c r="AL53" s="5">
        <v>6</v>
      </c>
      <c r="AM53" s="5">
        <v>6</v>
      </c>
      <c r="AN53" s="5">
        <v>5</v>
      </c>
      <c r="AQ53" s="5">
        <v>24</v>
      </c>
      <c r="AS53" s="5">
        <f t="shared" si="36"/>
        <v>56</v>
      </c>
      <c r="AT53" s="5">
        <v>15</v>
      </c>
      <c r="AU53" s="5">
        <v>8</v>
      </c>
      <c r="AV53" s="5">
        <v>8</v>
      </c>
      <c r="AW53" s="5">
        <v>8</v>
      </c>
      <c r="BA53" s="5">
        <v>30</v>
      </c>
      <c r="BB53" s="5">
        <f t="shared" si="37"/>
        <v>69</v>
      </c>
      <c r="BC53" s="5">
        <v>15</v>
      </c>
      <c r="BD53" s="5">
        <v>9</v>
      </c>
      <c r="BE53" s="5">
        <v>8</v>
      </c>
      <c r="BF53" s="5">
        <v>8</v>
      </c>
      <c r="BJ53" s="5">
        <v>40</v>
      </c>
      <c r="BK53" s="5">
        <f t="shared" si="38"/>
        <v>80</v>
      </c>
      <c r="BL53" s="5">
        <v>15</v>
      </c>
      <c r="BM53" s="5">
        <v>8</v>
      </c>
      <c r="BN53" s="5">
        <v>7</v>
      </c>
      <c r="BO53" s="5">
        <v>6</v>
      </c>
      <c r="BR53" s="5">
        <v>24</v>
      </c>
      <c r="BT53" s="5">
        <f t="shared" si="39"/>
        <v>60</v>
      </c>
      <c r="CD53" s="5">
        <f t="shared" si="40"/>
        <v>549</v>
      </c>
      <c r="CE53" s="5">
        <v>5</v>
      </c>
    </row>
    <row r="54" spans="1:83" ht="11.25">
      <c r="A54" s="5">
        <v>903</v>
      </c>
      <c r="B54" s="25" t="s">
        <v>36</v>
      </c>
      <c r="C54" s="24" t="s">
        <v>19</v>
      </c>
      <c r="D54" s="2">
        <v>15</v>
      </c>
      <c r="E54" s="2">
        <v>7</v>
      </c>
      <c r="F54" s="2">
        <v>7</v>
      </c>
      <c r="G54" s="2">
        <v>7</v>
      </c>
      <c r="H54" s="2"/>
      <c r="I54" s="2">
        <v>27</v>
      </c>
      <c r="J54" s="2"/>
      <c r="K54" s="5">
        <f t="shared" si="31"/>
        <v>63</v>
      </c>
      <c r="L54" s="2">
        <v>15</v>
      </c>
      <c r="M54" s="2">
        <v>7</v>
      </c>
      <c r="N54" s="2">
        <v>7</v>
      </c>
      <c r="O54" s="2">
        <v>7</v>
      </c>
      <c r="P54" s="2"/>
      <c r="Q54" s="2">
        <v>18</v>
      </c>
      <c r="R54" s="2"/>
      <c r="S54" s="5">
        <f t="shared" si="32"/>
        <v>54</v>
      </c>
      <c r="T54" s="2">
        <v>15</v>
      </c>
      <c r="U54" s="2">
        <v>9</v>
      </c>
      <c r="V54" s="2">
        <v>9</v>
      </c>
      <c r="W54" s="2">
        <v>8</v>
      </c>
      <c r="X54" s="2"/>
      <c r="Y54" s="2"/>
      <c r="Z54" s="2">
        <v>30</v>
      </c>
      <c r="AA54" s="5">
        <f t="shared" si="33"/>
        <v>71</v>
      </c>
      <c r="AB54" s="2">
        <v>15</v>
      </c>
      <c r="AC54" s="2">
        <v>9</v>
      </c>
      <c r="AD54" s="2">
        <v>9</v>
      </c>
      <c r="AE54" s="2">
        <v>9</v>
      </c>
      <c r="AF54" s="2"/>
      <c r="AG54" s="2"/>
      <c r="AH54" s="2">
        <v>30</v>
      </c>
      <c r="AI54" s="5">
        <f t="shared" si="34"/>
        <v>72</v>
      </c>
      <c r="AJ54" s="5">
        <f t="shared" si="35"/>
        <v>260</v>
      </c>
      <c r="AK54" s="5">
        <v>15</v>
      </c>
      <c r="AL54" s="5">
        <v>8</v>
      </c>
      <c r="AM54" s="5">
        <v>8</v>
      </c>
      <c r="AN54" s="5">
        <v>7</v>
      </c>
      <c r="AR54" s="5">
        <v>35</v>
      </c>
      <c r="AS54" s="5">
        <f t="shared" si="36"/>
        <v>73</v>
      </c>
      <c r="AT54" s="5">
        <v>15</v>
      </c>
      <c r="AU54" s="5">
        <v>9</v>
      </c>
      <c r="AV54" s="5">
        <v>8</v>
      </c>
      <c r="AW54" s="5">
        <v>9</v>
      </c>
      <c r="AZ54" s="5">
        <v>27</v>
      </c>
      <c r="BB54" s="5">
        <f t="shared" si="37"/>
        <v>68</v>
      </c>
      <c r="BC54" s="5">
        <v>15</v>
      </c>
      <c r="BD54" s="5">
        <v>7</v>
      </c>
      <c r="BE54" s="5">
        <v>7</v>
      </c>
      <c r="BF54" s="5">
        <v>6</v>
      </c>
      <c r="BI54" s="5">
        <v>27</v>
      </c>
      <c r="BK54" s="5">
        <f t="shared" si="38"/>
        <v>62</v>
      </c>
      <c r="BL54" s="5">
        <v>15</v>
      </c>
      <c r="BM54" s="5">
        <v>9</v>
      </c>
      <c r="BN54" s="5">
        <v>9</v>
      </c>
      <c r="BO54" s="5">
        <v>9</v>
      </c>
      <c r="BS54" s="5">
        <v>35</v>
      </c>
      <c r="BT54" s="5">
        <f t="shared" si="39"/>
        <v>77</v>
      </c>
      <c r="CD54" s="5">
        <f t="shared" si="40"/>
        <v>540</v>
      </c>
      <c r="CE54" s="5">
        <v>6</v>
      </c>
    </row>
    <row r="55" spans="1:83" ht="11.25">
      <c r="A55" s="5">
        <v>117</v>
      </c>
      <c r="B55" s="25" t="s">
        <v>51</v>
      </c>
      <c r="C55" s="24" t="s">
        <v>5</v>
      </c>
      <c r="D55" s="2">
        <v>15</v>
      </c>
      <c r="E55" s="2">
        <v>10</v>
      </c>
      <c r="F55" s="2">
        <v>10</v>
      </c>
      <c r="G55" s="2">
        <v>10</v>
      </c>
      <c r="H55" s="2"/>
      <c r="I55" s="2"/>
      <c r="J55" s="2">
        <v>30</v>
      </c>
      <c r="K55" s="5">
        <f t="shared" si="31"/>
        <v>75</v>
      </c>
      <c r="L55" s="2">
        <v>15</v>
      </c>
      <c r="M55" s="2">
        <v>9</v>
      </c>
      <c r="N55" s="2">
        <v>10</v>
      </c>
      <c r="O55" s="2">
        <v>10</v>
      </c>
      <c r="P55" s="2"/>
      <c r="Q55" s="2"/>
      <c r="R55" s="2">
        <v>30</v>
      </c>
      <c r="S55" s="5">
        <f t="shared" si="32"/>
        <v>74</v>
      </c>
      <c r="T55" s="2">
        <v>15</v>
      </c>
      <c r="U55" s="2">
        <v>9</v>
      </c>
      <c r="V55" s="2">
        <v>9</v>
      </c>
      <c r="W55" s="2">
        <v>8</v>
      </c>
      <c r="X55" s="2"/>
      <c r="Y55" s="2"/>
      <c r="Z55" s="2">
        <v>35</v>
      </c>
      <c r="AA55" s="5">
        <f t="shared" si="33"/>
        <v>76</v>
      </c>
      <c r="AB55" s="38"/>
      <c r="AC55" s="2"/>
      <c r="AD55" s="2"/>
      <c r="AE55" s="2"/>
      <c r="AF55" s="2"/>
      <c r="AG55" s="2"/>
      <c r="AH55" s="2"/>
      <c r="AI55" s="5">
        <f t="shared" si="34"/>
        <v>0</v>
      </c>
      <c r="AJ55" s="5">
        <f t="shared" si="35"/>
        <v>225</v>
      </c>
      <c r="AK55" s="39"/>
      <c r="AS55" s="5">
        <f t="shared" si="36"/>
        <v>0</v>
      </c>
      <c r="AT55" s="5">
        <v>15</v>
      </c>
      <c r="AU55" s="5">
        <v>10</v>
      </c>
      <c r="AV55" s="5">
        <v>9</v>
      </c>
      <c r="AW55" s="5">
        <v>9</v>
      </c>
      <c r="BA55" s="5">
        <v>45</v>
      </c>
      <c r="BB55" s="5">
        <f t="shared" si="37"/>
        <v>88</v>
      </c>
      <c r="BC55" s="5">
        <v>15</v>
      </c>
      <c r="BD55" s="5">
        <v>8</v>
      </c>
      <c r="BE55" s="5">
        <v>8</v>
      </c>
      <c r="BF55" s="5">
        <v>9</v>
      </c>
      <c r="BJ55" s="5">
        <v>25</v>
      </c>
      <c r="BK55" s="5">
        <f t="shared" si="38"/>
        <v>65</v>
      </c>
      <c r="BL55" s="5">
        <v>15</v>
      </c>
      <c r="BM55" s="5">
        <v>8</v>
      </c>
      <c r="BN55" s="5">
        <v>8</v>
      </c>
      <c r="BO55" s="5">
        <v>8</v>
      </c>
      <c r="BS55" s="5">
        <v>40</v>
      </c>
      <c r="BT55" s="5">
        <f t="shared" si="39"/>
        <v>79</v>
      </c>
      <c r="CD55" s="5">
        <f t="shared" si="40"/>
        <v>457</v>
      </c>
      <c r="CE55" s="5">
        <v>7</v>
      </c>
    </row>
    <row r="56" spans="1:84" s="26" customFormat="1" ht="11.25">
      <c r="A56" s="3">
        <v>218</v>
      </c>
      <c r="B56" s="25" t="s">
        <v>22</v>
      </c>
      <c r="C56" s="24" t="s">
        <v>16</v>
      </c>
      <c r="D56" s="2">
        <v>15</v>
      </c>
      <c r="E56" s="2">
        <v>7</v>
      </c>
      <c r="F56" s="2">
        <v>8</v>
      </c>
      <c r="G56" s="2">
        <v>7</v>
      </c>
      <c r="H56" s="2"/>
      <c r="I56" s="2">
        <v>15</v>
      </c>
      <c r="J56" s="2"/>
      <c r="K56" s="5">
        <f t="shared" si="31"/>
        <v>52</v>
      </c>
      <c r="L56" s="2">
        <v>15</v>
      </c>
      <c r="M56" s="2">
        <v>6</v>
      </c>
      <c r="N56" s="2">
        <v>6</v>
      </c>
      <c r="O56" s="2">
        <v>6</v>
      </c>
      <c r="P56" s="2"/>
      <c r="Q56" s="2"/>
      <c r="R56" s="2"/>
      <c r="S56" s="5">
        <f t="shared" si="32"/>
        <v>33</v>
      </c>
      <c r="T56" s="2">
        <v>15</v>
      </c>
      <c r="U56" s="2">
        <v>6</v>
      </c>
      <c r="V56" s="2">
        <v>6</v>
      </c>
      <c r="W56" s="2">
        <v>6</v>
      </c>
      <c r="X56" s="2"/>
      <c r="Y56" s="2"/>
      <c r="Z56" s="2"/>
      <c r="AA56" s="5">
        <f t="shared" si="33"/>
        <v>33</v>
      </c>
      <c r="AB56" s="2">
        <v>15</v>
      </c>
      <c r="AC56" s="2">
        <v>8</v>
      </c>
      <c r="AD56" s="2">
        <v>8</v>
      </c>
      <c r="AE56" s="2">
        <v>8</v>
      </c>
      <c r="AF56" s="2"/>
      <c r="AG56" s="2">
        <v>21</v>
      </c>
      <c r="AH56" s="2"/>
      <c r="AI56" s="5">
        <f t="shared" si="34"/>
        <v>60</v>
      </c>
      <c r="AJ56" s="5">
        <f t="shared" si="35"/>
        <v>178</v>
      </c>
      <c r="AK56" s="3">
        <v>15</v>
      </c>
      <c r="AL56" s="3">
        <v>7</v>
      </c>
      <c r="AM56" s="3">
        <v>7</v>
      </c>
      <c r="AN56" s="3">
        <v>6</v>
      </c>
      <c r="AO56" s="3"/>
      <c r="AP56" s="3"/>
      <c r="AQ56" s="3">
        <v>15</v>
      </c>
      <c r="AR56" s="3"/>
      <c r="AS56" s="5">
        <f t="shared" si="36"/>
        <v>50</v>
      </c>
      <c r="AT56" s="5">
        <v>15</v>
      </c>
      <c r="AU56" s="5">
        <v>6</v>
      </c>
      <c r="AV56" s="5">
        <v>7</v>
      </c>
      <c r="AW56" s="5">
        <v>7</v>
      </c>
      <c r="AX56" s="5"/>
      <c r="AY56" s="5"/>
      <c r="AZ56" s="5">
        <v>18</v>
      </c>
      <c r="BA56" s="5"/>
      <c r="BB56" s="5">
        <f t="shared" si="37"/>
        <v>53</v>
      </c>
      <c r="BC56" s="5">
        <v>15</v>
      </c>
      <c r="BD56" s="5">
        <v>6</v>
      </c>
      <c r="BE56" s="5">
        <v>6</v>
      </c>
      <c r="BF56" s="5">
        <v>7</v>
      </c>
      <c r="BG56" s="5"/>
      <c r="BH56" s="5"/>
      <c r="BI56" s="5">
        <v>24</v>
      </c>
      <c r="BJ56" s="5"/>
      <c r="BK56" s="5">
        <f t="shared" si="38"/>
        <v>58</v>
      </c>
      <c r="BL56" s="5">
        <v>15</v>
      </c>
      <c r="BM56" s="5">
        <v>7</v>
      </c>
      <c r="BN56" s="5">
        <v>6</v>
      </c>
      <c r="BO56" s="5">
        <v>7</v>
      </c>
      <c r="BP56" s="5"/>
      <c r="BQ56" s="5"/>
      <c r="BR56" s="5">
        <v>21</v>
      </c>
      <c r="BS56" s="5"/>
      <c r="BT56" s="5">
        <f t="shared" si="39"/>
        <v>56</v>
      </c>
      <c r="BU56" s="5"/>
      <c r="BV56" s="5"/>
      <c r="BW56" s="5"/>
      <c r="BX56" s="5"/>
      <c r="BY56" s="5"/>
      <c r="BZ56" s="5"/>
      <c r="CA56" s="5"/>
      <c r="CB56" s="5"/>
      <c r="CC56" s="5"/>
      <c r="CD56" s="5">
        <f t="shared" si="40"/>
        <v>395</v>
      </c>
      <c r="CE56" s="5">
        <v>8</v>
      </c>
      <c r="CF56" s="3"/>
    </row>
    <row r="57" spans="1:83" ht="11.25">
      <c r="A57" s="5">
        <v>1210</v>
      </c>
      <c r="B57" s="2" t="s">
        <v>73</v>
      </c>
      <c r="C57" s="24" t="s">
        <v>57</v>
      </c>
      <c r="D57" s="2">
        <v>15</v>
      </c>
      <c r="E57" s="2">
        <v>8</v>
      </c>
      <c r="F57" s="2">
        <v>9</v>
      </c>
      <c r="G57" s="2">
        <v>9</v>
      </c>
      <c r="H57" s="2"/>
      <c r="I57" s="2">
        <v>12</v>
      </c>
      <c r="J57" s="2"/>
      <c r="K57" s="5">
        <f t="shared" si="31"/>
        <v>53</v>
      </c>
      <c r="L57" s="2">
        <v>15</v>
      </c>
      <c r="M57" s="2">
        <v>7</v>
      </c>
      <c r="N57" s="2">
        <v>7</v>
      </c>
      <c r="O57" s="2">
        <v>6</v>
      </c>
      <c r="P57" s="2"/>
      <c r="Q57" s="2"/>
      <c r="R57" s="2"/>
      <c r="S57" s="5">
        <f t="shared" si="32"/>
        <v>35</v>
      </c>
      <c r="T57" s="2">
        <v>15</v>
      </c>
      <c r="U57" s="2">
        <v>8</v>
      </c>
      <c r="V57" s="2">
        <v>9</v>
      </c>
      <c r="W57" s="2">
        <v>7</v>
      </c>
      <c r="X57" s="2"/>
      <c r="Y57" s="2">
        <v>21</v>
      </c>
      <c r="Z57" s="2"/>
      <c r="AA57" s="5">
        <f t="shared" si="33"/>
        <v>60</v>
      </c>
      <c r="AB57" s="2">
        <v>15</v>
      </c>
      <c r="AC57" s="2">
        <v>8</v>
      </c>
      <c r="AD57" s="2">
        <v>7</v>
      </c>
      <c r="AE57" s="2">
        <v>8</v>
      </c>
      <c r="AF57" s="2"/>
      <c r="AG57" s="2">
        <v>18</v>
      </c>
      <c r="AH57" s="2"/>
      <c r="AI57" s="5">
        <f t="shared" si="34"/>
        <v>56</v>
      </c>
      <c r="AJ57" s="5">
        <f t="shared" si="35"/>
        <v>204</v>
      </c>
      <c r="AK57" s="39"/>
      <c r="AS57" s="5">
        <f t="shared" si="36"/>
        <v>0</v>
      </c>
      <c r="AT57" s="5">
        <v>15</v>
      </c>
      <c r="AU57" s="5">
        <v>7</v>
      </c>
      <c r="AV57" s="5">
        <v>6</v>
      </c>
      <c r="AW57" s="5">
        <v>6</v>
      </c>
      <c r="BB57" s="5">
        <f t="shared" si="37"/>
        <v>34</v>
      </c>
      <c r="BC57" s="5">
        <v>15</v>
      </c>
      <c r="BD57" s="5">
        <v>5</v>
      </c>
      <c r="BE57" s="5">
        <v>5</v>
      </c>
      <c r="BF57" s="5">
        <v>6</v>
      </c>
      <c r="BI57" s="5">
        <v>21</v>
      </c>
      <c r="BK57" s="5">
        <f t="shared" si="38"/>
        <v>52</v>
      </c>
      <c r="BL57" s="5">
        <v>15</v>
      </c>
      <c r="BM57" s="5">
        <v>6</v>
      </c>
      <c r="BN57" s="5">
        <v>8</v>
      </c>
      <c r="BO57" s="5">
        <v>8</v>
      </c>
      <c r="BS57" s="5">
        <v>30</v>
      </c>
      <c r="BT57" s="5">
        <f t="shared" si="39"/>
        <v>67</v>
      </c>
      <c r="CD57" s="5">
        <f t="shared" si="40"/>
        <v>357</v>
      </c>
      <c r="CE57" s="5">
        <v>9</v>
      </c>
    </row>
    <row r="58" spans="1:83" ht="11.25">
      <c r="A58" s="5">
        <v>194</v>
      </c>
      <c r="B58" s="2" t="s">
        <v>76</v>
      </c>
      <c r="C58" s="24" t="s">
        <v>16</v>
      </c>
      <c r="D58" s="2">
        <v>15</v>
      </c>
      <c r="E58" s="2">
        <v>9</v>
      </c>
      <c r="F58" s="2">
        <v>7</v>
      </c>
      <c r="G58" s="2">
        <v>8</v>
      </c>
      <c r="H58" s="2"/>
      <c r="I58" s="2">
        <v>21</v>
      </c>
      <c r="J58" s="2"/>
      <c r="K58" s="5">
        <f t="shared" si="31"/>
        <v>60</v>
      </c>
      <c r="L58" s="2">
        <v>15</v>
      </c>
      <c r="M58" s="2">
        <v>9</v>
      </c>
      <c r="N58" s="2">
        <v>10</v>
      </c>
      <c r="O58" s="2">
        <v>9</v>
      </c>
      <c r="P58" s="2"/>
      <c r="Q58" s="2">
        <v>24</v>
      </c>
      <c r="R58" s="2"/>
      <c r="S58" s="5">
        <f t="shared" si="32"/>
        <v>67</v>
      </c>
      <c r="T58" s="2">
        <v>15</v>
      </c>
      <c r="U58" s="2">
        <v>9</v>
      </c>
      <c r="V58" s="2">
        <v>8</v>
      </c>
      <c r="W58" s="2">
        <v>9</v>
      </c>
      <c r="X58" s="2"/>
      <c r="Y58" s="2">
        <v>18</v>
      </c>
      <c r="Z58" s="2"/>
      <c r="AA58" s="5">
        <f t="shared" si="33"/>
        <v>59</v>
      </c>
      <c r="AB58" s="2">
        <v>15</v>
      </c>
      <c r="AC58" s="2">
        <v>7</v>
      </c>
      <c r="AD58" s="2">
        <v>7</v>
      </c>
      <c r="AE58" s="2">
        <v>7</v>
      </c>
      <c r="AF58" s="2"/>
      <c r="AG58" s="2"/>
      <c r="AH58" s="2"/>
      <c r="AI58" s="5">
        <f t="shared" si="34"/>
        <v>36</v>
      </c>
      <c r="AJ58" s="5">
        <f t="shared" si="35"/>
        <v>222</v>
      </c>
      <c r="AK58" s="5">
        <v>15</v>
      </c>
      <c r="AL58" s="5">
        <v>8</v>
      </c>
      <c r="AM58" s="5">
        <v>6</v>
      </c>
      <c r="AN58" s="5">
        <v>8</v>
      </c>
      <c r="AR58" s="5">
        <v>30</v>
      </c>
      <c r="AS58" s="5">
        <f t="shared" si="36"/>
        <v>67</v>
      </c>
      <c r="AT58" s="5">
        <v>15</v>
      </c>
      <c r="AU58" s="5">
        <v>7</v>
      </c>
      <c r="AV58" s="5">
        <v>7</v>
      </c>
      <c r="AW58" s="5">
        <v>7</v>
      </c>
      <c r="AZ58" s="5">
        <v>24</v>
      </c>
      <c r="BB58" s="5">
        <f t="shared" si="37"/>
        <v>60</v>
      </c>
      <c r="BC58" s="39"/>
      <c r="BK58" s="5">
        <f t="shared" si="38"/>
        <v>0</v>
      </c>
      <c r="BL58" s="39"/>
      <c r="BT58" s="5">
        <f t="shared" si="39"/>
        <v>0</v>
      </c>
      <c r="CD58" s="5">
        <f t="shared" si="40"/>
        <v>349</v>
      </c>
      <c r="CE58" s="5">
        <v>10</v>
      </c>
    </row>
    <row r="59" spans="1:83" ht="11.25">
      <c r="A59" s="3">
        <v>711</v>
      </c>
      <c r="B59" s="25" t="s">
        <v>23</v>
      </c>
      <c r="C59" s="24" t="s">
        <v>20</v>
      </c>
      <c r="D59" s="2">
        <v>15</v>
      </c>
      <c r="E59" s="2">
        <v>8</v>
      </c>
      <c r="F59" s="2">
        <v>6</v>
      </c>
      <c r="G59" s="2">
        <v>6</v>
      </c>
      <c r="H59" s="2"/>
      <c r="I59" s="2"/>
      <c r="J59" s="2"/>
      <c r="K59" s="5">
        <f t="shared" si="31"/>
        <v>35</v>
      </c>
      <c r="L59" s="2">
        <v>15</v>
      </c>
      <c r="M59" s="2">
        <v>5</v>
      </c>
      <c r="N59" s="2">
        <v>8</v>
      </c>
      <c r="O59" s="2">
        <v>8</v>
      </c>
      <c r="P59" s="2"/>
      <c r="Q59" s="2">
        <v>15</v>
      </c>
      <c r="R59" s="2"/>
      <c r="S59" s="5">
        <f t="shared" si="32"/>
        <v>51</v>
      </c>
      <c r="T59" s="2">
        <v>15</v>
      </c>
      <c r="U59" s="2">
        <v>7</v>
      </c>
      <c r="V59" s="2">
        <v>7</v>
      </c>
      <c r="W59" s="2">
        <v>7</v>
      </c>
      <c r="X59" s="2"/>
      <c r="Y59" s="2">
        <v>12</v>
      </c>
      <c r="Z59" s="2"/>
      <c r="AA59" s="5">
        <f t="shared" si="33"/>
        <v>48</v>
      </c>
      <c r="AB59" s="2">
        <v>15</v>
      </c>
      <c r="AC59" s="2">
        <v>7</v>
      </c>
      <c r="AD59" s="2">
        <v>7</v>
      </c>
      <c r="AE59" s="2">
        <v>9</v>
      </c>
      <c r="AF59" s="2"/>
      <c r="AG59" s="2">
        <v>24</v>
      </c>
      <c r="AH59" s="2"/>
      <c r="AI59" s="5">
        <f t="shared" si="34"/>
        <v>62</v>
      </c>
      <c r="AJ59" s="5">
        <f t="shared" si="35"/>
        <v>196</v>
      </c>
      <c r="AK59" s="5">
        <v>15</v>
      </c>
      <c r="AL59" s="5">
        <v>5</v>
      </c>
      <c r="AM59" s="5">
        <v>5</v>
      </c>
      <c r="AN59" s="5">
        <v>6</v>
      </c>
      <c r="AQ59" s="5">
        <v>21</v>
      </c>
      <c r="AS59" s="5">
        <f t="shared" si="36"/>
        <v>52</v>
      </c>
      <c r="AT59" s="5">
        <v>15</v>
      </c>
      <c r="AU59" s="5">
        <v>7</v>
      </c>
      <c r="AV59" s="5">
        <v>7</v>
      </c>
      <c r="AW59" s="5">
        <v>8</v>
      </c>
      <c r="BB59" s="5">
        <f t="shared" si="37"/>
        <v>37</v>
      </c>
      <c r="BC59" s="5">
        <v>15</v>
      </c>
      <c r="BD59" s="5">
        <v>6</v>
      </c>
      <c r="BE59" s="5">
        <v>6</v>
      </c>
      <c r="BF59" s="5">
        <v>7</v>
      </c>
      <c r="BI59" s="5">
        <v>18</v>
      </c>
      <c r="BK59" s="5">
        <f t="shared" si="38"/>
        <v>52</v>
      </c>
      <c r="BL59" s="39"/>
      <c r="BT59" s="5">
        <f t="shared" si="39"/>
        <v>0</v>
      </c>
      <c r="CD59" s="5">
        <f t="shared" si="40"/>
        <v>337</v>
      </c>
      <c r="CE59" s="5">
        <v>11</v>
      </c>
    </row>
    <row r="60" spans="1:83" ht="11.25">
      <c r="A60" s="5">
        <v>917</v>
      </c>
      <c r="B60" s="2" t="s">
        <v>74</v>
      </c>
      <c r="C60" s="24" t="s">
        <v>75</v>
      </c>
      <c r="D60" s="2">
        <v>15</v>
      </c>
      <c r="E60" s="2">
        <v>6</v>
      </c>
      <c r="F60" s="2">
        <v>7</v>
      </c>
      <c r="G60" s="2">
        <v>8</v>
      </c>
      <c r="H60" s="2"/>
      <c r="I60" s="2">
        <v>18</v>
      </c>
      <c r="J60" s="2"/>
      <c r="K60" s="5">
        <f t="shared" si="31"/>
        <v>54</v>
      </c>
      <c r="L60" s="2">
        <v>15</v>
      </c>
      <c r="M60" s="2">
        <v>8</v>
      </c>
      <c r="N60" s="2">
        <v>5</v>
      </c>
      <c r="O60" s="2">
        <v>7</v>
      </c>
      <c r="P60" s="2"/>
      <c r="Q60" s="2">
        <v>12</v>
      </c>
      <c r="R60" s="2"/>
      <c r="S60" s="5">
        <f t="shared" si="32"/>
        <v>47</v>
      </c>
      <c r="T60" s="2">
        <v>15</v>
      </c>
      <c r="U60" s="2">
        <v>7</v>
      </c>
      <c r="V60" s="2">
        <v>7</v>
      </c>
      <c r="W60" s="2">
        <v>7</v>
      </c>
      <c r="X60" s="2"/>
      <c r="Y60" s="2">
        <v>15</v>
      </c>
      <c r="Z60" s="2"/>
      <c r="AA60" s="5">
        <f t="shared" si="33"/>
        <v>51</v>
      </c>
      <c r="AB60" s="38"/>
      <c r="AC60" s="2"/>
      <c r="AD60" s="2"/>
      <c r="AE60" s="2"/>
      <c r="AF60" s="2"/>
      <c r="AG60" s="2"/>
      <c r="AH60" s="2"/>
      <c r="AI60" s="5">
        <f t="shared" si="34"/>
        <v>0</v>
      </c>
      <c r="AJ60" s="5">
        <f t="shared" si="35"/>
        <v>152</v>
      </c>
      <c r="AK60" s="5">
        <v>15</v>
      </c>
      <c r="AL60" s="5">
        <v>6</v>
      </c>
      <c r="AM60" s="5">
        <v>8</v>
      </c>
      <c r="AN60" s="5">
        <v>7</v>
      </c>
      <c r="AQ60" s="5">
        <v>18</v>
      </c>
      <c r="AS60" s="5">
        <f t="shared" si="36"/>
        <v>54</v>
      </c>
      <c r="AT60" s="5">
        <v>15</v>
      </c>
      <c r="AU60" s="5">
        <v>8</v>
      </c>
      <c r="AV60" s="5">
        <v>8</v>
      </c>
      <c r="AW60" s="5">
        <v>7</v>
      </c>
      <c r="AZ60" s="5">
        <v>15</v>
      </c>
      <c r="BB60" s="5">
        <f t="shared" si="37"/>
        <v>53</v>
      </c>
      <c r="BC60" s="5">
        <v>15</v>
      </c>
      <c r="BD60" s="5">
        <v>7</v>
      </c>
      <c r="BE60" s="5">
        <v>7</v>
      </c>
      <c r="BF60" s="5">
        <v>5</v>
      </c>
      <c r="BK60" s="5">
        <f t="shared" si="38"/>
        <v>34</v>
      </c>
      <c r="BL60" s="39"/>
      <c r="BT60" s="5">
        <f t="shared" si="39"/>
        <v>0</v>
      </c>
      <c r="CD60" s="5">
        <f t="shared" si="40"/>
        <v>293</v>
      </c>
      <c r="CE60" s="5">
        <v>12</v>
      </c>
    </row>
    <row r="61" spans="1:83" ht="11.25">
      <c r="A61" s="5">
        <v>394</v>
      </c>
      <c r="B61" s="2" t="s">
        <v>72</v>
      </c>
      <c r="C61" s="24" t="s">
        <v>17</v>
      </c>
      <c r="D61" s="2">
        <v>15</v>
      </c>
      <c r="E61" s="2">
        <v>6</v>
      </c>
      <c r="F61" s="2">
        <v>6</v>
      </c>
      <c r="G61" s="2">
        <v>6</v>
      </c>
      <c r="H61" s="2"/>
      <c r="I61" s="2"/>
      <c r="J61" s="2"/>
      <c r="K61" s="5">
        <f t="shared" si="31"/>
        <v>33</v>
      </c>
      <c r="L61" s="2">
        <v>15</v>
      </c>
      <c r="M61" s="2">
        <v>5</v>
      </c>
      <c r="N61" s="2">
        <v>5</v>
      </c>
      <c r="O61" s="2">
        <v>5</v>
      </c>
      <c r="P61" s="2"/>
      <c r="Q61" s="2"/>
      <c r="R61" s="2"/>
      <c r="S61" s="5">
        <f t="shared" si="32"/>
        <v>30</v>
      </c>
      <c r="T61" s="2">
        <v>15</v>
      </c>
      <c r="U61" s="2">
        <v>6</v>
      </c>
      <c r="V61" s="2">
        <v>6</v>
      </c>
      <c r="W61" s="2">
        <v>6</v>
      </c>
      <c r="X61" s="2"/>
      <c r="Y61" s="2"/>
      <c r="Z61" s="2"/>
      <c r="AA61" s="5">
        <f t="shared" si="33"/>
        <v>33</v>
      </c>
      <c r="AB61" s="2">
        <v>15</v>
      </c>
      <c r="AC61" s="2">
        <v>0</v>
      </c>
      <c r="AD61" s="2">
        <v>0</v>
      </c>
      <c r="AE61" s="2">
        <v>0</v>
      </c>
      <c r="AF61" s="2"/>
      <c r="AG61" s="2"/>
      <c r="AH61" s="2"/>
      <c r="AI61" s="5">
        <f t="shared" si="34"/>
        <v>15</v>
      </c>
      <c r="AJ61" s="5">
        <f t="shared" si="35"/>
        <v>111</v>
      </c>
      <c r="AK61" s="39"/>
      <c r="AS61" s="5">
        <f t="shared" si="36"/>
        <v>0</v>
      </c>
      <c r="AT61" s="5">
        <v>15</v>
      </c>
      <c r="AU61" s="5">
        <v>6</v>
      </c>
      <c r="AV61" s="5">
        <v>6</v>
      </c>
      <c r="AW61" s="5">
        <v>6</v>
      </c>
      <c r="BB61" s="5">
        <f t="shared" si="37"/>
        <v>33</v>
      </c>
      <c r="BC61" s="5">
        <v>15</v>
      </c>
      <c r="BD61" s="5">
        <v>5</v>
      </c>
      <c r="BE61" s="5">
        <v>5</v>
      </c>
      <c r="BF61" s="5">
        <v>5</v>
      </c>
      <c r="BI61" s="5">
        <v>15</v>
      </c>
      <c r="BK61" s="5">
        <f t="shared" si="38"/>
        <v>45</v>
      </c>
      <c r="BL61" s="39"/>
      <c r="BT61" s="5">
        <f t="shared" si="39"/>
        <v>0</v>
      </c>
      <c r="CD61" s="5">
        <f t="shared" si="40"/>
        <v>189</v>
      </c>
      <c r="CE61" s="5">
        <v>13</v>
      </c>
    </row>
    <row r="62" spans="1:3" ht="12.75">
      <c r="A62" s="5"/>
      <c r="B62" s="2"/>
      <c r="C62" s="24"/>
    </row>
    <row r="63" spans="1:3" ht="12.75">
      <c r="A63" s="5"/>
      <c r="B63" s="2"/>
      <c r="C63" s="24"/>
    </row>
    <row r="64" spans="1:3" ht="12.75">
      <c r="A64" s="5"/>
      <c r="B64" s="2"/>
      <c r="C64" s="24"/>
    </row>
    <row r="65" spans="1:48" ht="21" customHeight="1">
      <c r="A65" s="8"/>
      <c r="B65" s="19"/>
      <c r="C65" s="2"/>
      <c r="F65" s="40" t="s">
        <v>97</v>
      </c>
      <c r="G65" s="40"/>
      <c r="H65" s="40"/>
      <c r="I65" s="40"/>
      <c r="J65" s="41"/>
      <c r="K65" s="40"/>
      <c r="L65" s="40"/>
      <c r="M65" s="40"/>
      <c r="R65" s="17"/>
      <c r="S65" s="18"/>
      <c r="T65" s="36"/>
      <c r="U65" s="10"/>
      <c r="V65" s="10"/>
      <c r="W65" s="10"/>
      <c r="X65" s="10"/>
      <c r="Y65" s="30"/>
      <c r="Z65" s="30"/>
      <c r="AA65" s="31"/>
      <c r="AB65" s="30"/>
      <c r="AC65" s="30"/>
      <c r="AD65" s="30"/>
      <c r="AE65" s="30"/>
      <c r="AF65" s="30"/>
      <c r="AG65" s="30"/>
      <c r="AH65" s="30"/>
      <c r="AI65" s="31"/>
      <c r="AJ65" s="31"/>
      <c r="AK65" s="35"/>
      <c r="AL65" s="35"/>
      <c r="AM65" s="35"/>
      <c r="AN65" s="35"/>
      <c r="AO65" s="35"/>
      <c r="AP65" s="35"/>
      <c r="AQ65" s="35"/>
      <c r="AR65" s="13"/>
      <c r="AS65" s="13"/>
      <c r="AT65" s="13"/>
      <c r="AU65" s="13"/>
      <c r="AV65" s="13"/>
    </row>
    <row r="66" spans="1:82" ht="11.25">
      <c r="A66" s="5">
        <v>526</v>
      </c>
      <c r="B66" s="25" t="s">
        <v>52</v>
      </c>
      <c r="C66" s="24" t="s">
        <v>14</v>
      </c>
      <c r="D66" s="2">
        <v>15</v>
      </c>
      <c r="E66" s="2">
        <v>10</v>
      </c>
      <c r="F66" s="2">
        <v>10</v>
      </c>
      <c r="G66" s="2">
        <v>10</v>
      </c>
      <c r="H66" s="2"/>
      <c r="I66" s="2"/>
      <c r="J66" s="2">
        <v>45</v>
      </c>
      <c r="K66" s="5">
        <f>SUM(D66:J66)</f>
        <v>90</v>
      </c>
      <c r="L66" s="2">
        <v>15</v>
      </c>
      <c r="M66" s="2">
        <v>9</v>
      </c>
      <c r="N66" s="2">
        <v>9</v>
      </c>
      <c r="O66" s="2">
        <v>9</v>
      </c>
      <c r="P66" s="2"/>
      <c r="Q66" s="2"/>
      <c r="R66" s="2">
        <v>35</v>
      </c>
      <c r="S66" s="5">
        <f>SUM(L66:R66)</f>
        <v>77</v>
      </c>
      <c r="T66" s="38"/>
      <c r="U66" s="2"/>
      <c r="V66" s="2"/>
      <c r="W66" s="2"/>
      <c r="X66" s="2"/>
      <c r="Y66" s="2"/>
      <c r="Z66" s="2"/>
      <c r="AA66" s="5">
        <f>SUM(T66:Z66)</f>
        <v>0</v>
      </c>
      <c r="AB66" s="38"/>
      <c r="AC66" s="2"/>
      <c r="AD66" s="2"/>
      <c r="AE66" s="2"/>
      <c r="AF66" s="2"/>
      <c r="AG66" s="2"/>
      <c r="AH66" s="2"/>
      <c r="AI66" s="5">
        <f>SUM(AB66:AH66)</f>
        <v>0</v>
      </c>
      <c r="AJ66" s="5">
        <f>SUM(AI66,AA66,S66,K66)</f>
        <v>167</v>
      </c>
      <c r="AK66" s="39"/>
      <c r="AS66" s="5">
        <f>SUM(AK66:AR66)</f>
        <v>0</v>
      </c>
      <c r="BB66" s="5">
        <f>SUM(AT66:BA66)</f>
        <v>0</v>
      </c>
      <c r="BK66" s="5">
        <f>SUM(BC66:BJ66)</f>
        <v>0</v>
      </c>
      <c r="BT66" s="5">
        <f>SUM(BL66:BS66)</f>
        <v>0</v>
      </c>
      <c r="CD66" s="5">
        <f>SUM(CC66,BT66,BK66,BB66,AS66,AJ66)</f>
        <v>167</v>
      </c>
    </row>
    <row r="67" spans="1:84" s="26" customFormat="1" ht="11.25">
      <c r="A67" s="3">
        <v>904</v>
      </c>
      <c r="B67" s="25" t="s">
        <v>21</v>
      </c>
      <c r="C67" s="24" t="s">
        <v>12</v>
      </c>
      <c r="D67" s="2">
        <v>15</v>
      </c>
      <c r="E67" s="2">
        <v>7</v>
      </c>
      <c r="F67" s="2">
        <v>8</v>
      </c>
      <c r="G67" s="2">
        <v>7</v>
      </c>
      <c r="H67" s="2"/>
      <c r="I67" s="2">
        <v>24</v>
      </c>
      <c r="J67" s="2"/>
      <c r="K67" s="5">
        <f>SUM(D67:J67)</f>
        <v>61</v>
      </c>
      <c r="L67" s="2">
        <v>15</v>
      </c>
      <c r="M67" s="2">
        <v>6</v>
      </c>
      <c r="N67" s="2">
        <v>6</v>
      </c>
      <c r="O67" s="2">
        <v>5</v>
      </c>
      <c r="P67" s="2"/>
      <c r="Q67" s="2"/>
      <c r="R67" s="2"/>
      <c r="S67" s="5">
        <f>SUM(L67:R67)</f>
        <v>32</v>
      </c>
      <c r="T67" s="2">
        <v>15</v>
      </c>
      <c r="U67" s="2">
        <v>6</v>
      </c>
      <c r="V67" s="2">
        <v>6</v>
      </c>
      <c r="W67" s="2">
        <v>6</v>
      </c>
      <c r="X67" s="2"/>
      <c r="Y67" s="2"/>
      <c r="Z67" s="2"/>
      <c r="AA67" s="5">
        <f>SUM(T67:Z67)</f>
        <v>33</v>
      </c>
      <c r="AB67" s="2">
        <v>15</v>
      </c>
      <c r="AC67" s="2">
        <v>9</v>
      </c>
      <c r="AD67" s="2">
        <v>9</v>
      </c>
      <c r="AE67" s="2">
        <v>10</v>
      </c>
      <c r="AF67" s="2"/>
      <c r="AG67" s="2">
        <v>27</v>
      </c>
      <c r="AH67" s="2"/>
      <c r="AI67" s="5">
        <f>SUM(AB67:AH67)</f>
        <v>70</v>
      </c>
      <c r="AJ67" s="5">
        <f>SUM(AI67,AA67,S67,K67)</f>
        <v>196</v>
      </c>
      <c r="AK67" s="44"/>
      <c r="AL67" s="3"/>
      <c r="AM67" s="3"/>
      <c r="AN67" s="3"/>
      <c r="AO67" s="3"/>
      <c r="AP67" s="3"/>
      <c r="AQ67" s="3"/>
      <c r="AR67" s="3"/>
      <c r="AS67" s="5">
        <f>SUM(AK67:AR67)</f>
        <v>0</v>
      </c>
      <c r="AT67" s="39"/>
      <c r="AU67" s="5"/>
      <c r="AV67" s="5"/>
      <c r="AW67" s="5"/>
      <c r="AX67" s="5"/>
      <c r="AY67" s="5"/>
      <c r="AZ67" s="5"/>
      <c r="BA67" s="5"/>
      <c r="BB67" s="5">
        <f>SUM(AT67:BA67)</f>
        <v>0</v>
      </c>
      <c r="BC67" s="39"/>
      <c r="BD67" s="5"/>
      <c r="BE67" s="5"/>
      <c r="BF67" s="5"/>
      <c r="BG67" s="5"/>
      <c r="BH67" s="5"/>
      <c r="BI67" s="5"/>
      <c r="BJ67" s="5"/>
      <c r="BK67" s="5">
        <f>SUM(BC67:BJ67)</f>
        <v>0</v>
      </c>
      <c r="BL67" s="5"/>
      <c r="BM67" s="5"/>
      <c r="BN67" s="5"/>
      <c r="BO67" s="5"/>
      <c r="BP67" s="5"/>
      <c r="BQ67" s="5"/>
      <c r="BR67" s="5"/>
      <c r="BS67" s="5"/>
      <c r="BT67" s="5">
        <f>SUM(BL67:BS67)</f>
        <v>0</v>
      </c>
      <c r="BU67" s="5"/>
      <c r="BV67" s="5"/>
      <c r="BW67" s="5"/>
      <c r="BX67" s="5"/>
      <c r="BY67" s="5"/>
      <c r="BZ67" s="5"/>
      <c r="CA67" s="5"/>
      <c r="CB67" s="5"/>
      <c r="CC67" s="5"/>
      <c r="CD67" s="5">
        <f>SUM(CC67,BT67,BK67,BB67,AS67,AJ67)</f>
        <v>196</v>
      </c>
      <c r="CE67" s="5"/>
      <c r="CF67" s="3"/>
    </row>
    <row r="68" spans="1:82" ht="11.25">
      <c r="A68" s="5">
        <v>758</v>
      </c>
      <c r="B68" s="25" t="s">
        <v>37</v>
      </c>
      <c r="C68" s="24" t="s">
        <v>20</v>
      </c>
      <c r="D68" s="2">
        <v>15</v>
      </c>
      <c r="E68" s="2">
        <v>6</v>
      </c>
      <c r="F68" s="2">
        <v>6</v>
      </c>
      <c r="G68" s="2">
        <v>6</v>
      </c>
      <c r="H68" s="2"/>
      <c r="I68" s="2"/>
      <c r="J68" s="2"/>
      <c r="K68" s="5">
        <f>SUM(D68:J68)</f>
        <v>33</v>
      </c>
      <c r="L68" s="2">
        <v>15</v>
      </c>
      <c r="M68" s="2">
        <v>6</v>
      </c>
      <c r="N68" s="2">
        <v>6</v>
      </c>
      <c r="O68" s="2">
        <v>6</v>
      </c>
      <c r="P68" s="2"/>
      <c r="Q68" s="2"/>
      <c r="R68" s="2"/>
      <c r="S68" s="5">
        <f>SUM(L68:R68)</f>
        <v>33</v>
      </c>
      <c r="T68" s="2">
        <v>15</v>
      </c>
      <c r="U68" s="2">
        <v>5</v>
      </c>
      <c r="V68" s="2">
        <v>5</v>
      </c>
      <c r="W68" s="2">
        <v>5</v>
      </c>
      <c r="X68" s="2"/>
      <c r="Y68" s="2"/>
      <c r="Z68" s="2"/>
      <c r="AA68" s="5">
        <f>SUM(T68:Z68)</f>
        <v>30</v>
      </c>
      <c r="AB68" s="2">
        <v>15</v>
      </c>
      <c r="AC68" s="2">
        <v>7</v>
      </c>
      <c r="AD68" s="2">
        <v>6</v>
      </c>
      <c r="AE68" s="2">
        <v>7</v>
      </c>
      <c r="AF68" s="2"/>
      <c r="AG68" s="2">
        <v>15</v>
      </c>
      <c r="AH68" s="2"/>
      <c r="AI68" s="5">
        <f>SUM(AB68:AH68)</f>
        <v>50</v>
      </c>
      <c r="AJ68" s="5">
        <f>SUM(AI68,AA68,S68,K68)</f>
        <v>146</v>
      </c>
      <c r="AK68" s="39"/>
      <c r="AS68" s="5">
        <f>SUM(AK68:AR68)</f>
        <v>0</v>
      </c>
      <c r="AT68" s="39"/>
      <c r="BB68" s="5">
        <f>SUM(AT68:BA68)</f>
        <v>0</v>
      </c>
      <c r="BC68" s="39"/>
      <c r="BK68" s="5">
        <f>SUM(BC68:BJ68)</f>
        <v>0</v>
      </c>
      <c r="BT68" s="5">
        <f>SUM(BL68:BS68)</f>
        <v>0</v>
      </c>
      <c r="CD68" s="5">
        <f>SUM(CC68,BT68,BK68,BB68,AS68,AJ68)</f>
        <v>146</v>
      </c>
    </row>
    <row r="69" spans="1:82" ht="11.25">
      <c r="A69" s="5">
        <v>916</v>
      </c>
      <c r="B69" s="25" t="s">
        <v>93</v>
      </c>
      <c r="C69" s="24" t="s">
        <v>12</v>
      </c>
      <c r="D69" s="38"/>
      <c r="E69" s="2"/>
      <c r="F69" s="2"/>
      <c r="G69" s="2"/>
      <c r="H69" s="2"/>
      <c r="I69" s="2"/>
      <c r="J69" s="2"/>
      <c r="K69" s="5">
        <f>SUM(D69:J69)</f>
        <v>0</v>
      </c>
      <c r="L69" s="2">
        <v>15</v>
      </c>
      <c r="M69" s="2">
        <v>7</v>
      </c>
      <c r="N69" s="2">
        <v>8</v>
      </c>
      <c r="O69" s="2">
        <v>8</v>
      </c>
      <c r="P69" s="2"/>
      <c r="Q69" s="2"/>
      <c r="R69" s="2">
        <v>40</v>
      </c>
      <c r="S69" s="5">
        <f>SUM(L69:R69)</f>
        <v>78</v>
      </c>
      <c r="T69" s="2">
        <v>15</v>
      </c>
      <c r="U69" s="2">
        <v>7</v>
      </c>
      <c r="V69" s="2">
        <v>7</v>
      </c>
      <c r="W69" s="2">
        <v>8</v>
      </c>
      <c r="X69" s="2"/>
      <c r="Y69" s="2">
        <v>24</v>
      </c>
      <c r="Z69" s="2"/>
      <c r="AA69" s="5">
        <f>SUM(T69:Z69)</f>
        <v>61</v>
      </c>
      <c r="AB69" s="2">
        <v>15</v>
      </c>
      <c r="AC69" s="2">
        <v>8</v>
      </c>
      <c r="AD69" s="2">
        <v>8</v>
      </c>
      <c r="AE69" s="2">
        <v>8</v>
      </c>
      <c r="AF69" s="2"/>
      <c r="AG69" s="2"/>
      <c r="AH69" s="2">
        <v>35</v>
      </c>
      <c r="AI69" s="5">
        <f>SUM(AB69:AH69)</f>
        <v>74</v>
      </c>
      <c r="AJ69" s="5">
        <f>SUM(AI69,AA69,S69,K69)</f>
        <v>213</v>
      </c>
      <c r="AK69" s="5">
        <v>15</v>
      </c>
      <c r="AL69" s="5">
        <v>7</v>
      </c>
      <c r="AM69" s="5">
        <v>7</v>
      </c>
      <c r="AN69" s="5">
        <v>8</v>
      </c>
      <c r="AQ69" s="5">
        <v>27</v>
      </c>
      <c r="AS69" s="5">
        <f>SUM(AK69:AR69)</f>
        <v>64</v>
      </c>
      <c r="AT69" s="5">
        <v>15</v>
      </c>
      <c r="AU69" s="5">
        <v>8</v>
      </c>
      <c r="AV69" s="5">
        <v>9</v>
      </c>
      <c r="AW69" s="5">
        <v>8</v>
      </c>
      <c r="AZ69" s="5">
        <v>21</v>
      </c>
      <c r="BB69" s="5">
        <f>SUM(AT69:BA69)</f>
        <v>61</v>
      </c>
      <c r="BC69" s="39"/>
      <c r="BK69" s="5">
        <f>SUM(BC69:BJ69)</f>
        <v>0</v>
      </c>
      <c r="BL69" s="39"/>
      <c r="BT69" s="5">
        <f>SUM(BL69:BS69)</f>
        <v>0</v>
      </c>
      <c r="CD69" s="5">
        <f>SUM(CC69,BT69,BK69,BB69,AS69,AJ69)</f>
        <v>338</v>
      </c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Mark ter Haar</cp:lastModifiedBy>
  <cp:lastPrinted>2011-05-28T15:56:50Z</cp:lastPrinted>
  <dcterms:created xsi:type="dcterms:W3CDTF">1998-10-27T12:57:36Z</dcterms:created>
  <dcterms:modified xsi:type="dcterms:W3CDTF">2011-05-28T17:05:34Z</dcterms:modified>
  <cp:category/>
  <cp:version/>
  <cp:contentType/>
  <cp:contentStatus/>
</cp:coreProperties>
</file>