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8255" windowHeight="10620" activeTab="0"/>
  </bookViews>
  <sheets>
    <sheet name="A6" sheetId="1" r:id="rId1"/>
  </sheets>
  <definedNames/>
  <calcPr fullCalcOnLoad="1"/>
</workbook>
</file>

<file path=xl/sharedStrings.xml><?xml version="1.0" encoding="utf-8"?>
<sst xmlns="http://schemas.openxmlformats.org/spreadsheetml/2006/main" count="237" uniqueCount="80">
  <si>
    <t>JONGENS STAND PROMOTIE KLASSE</t>
  </si>
  <si>
    <t>PROMOTIE KLASSE</t>
  </si>
  <si>
    <t>nr</t>
  </si>
  <si>
    <t>naam</t>
  </si>
  <si>
    <t>PLAATS</t>
  </si>
  <si>
    <t>SCHOONEBEEK</t>
  </si>
  <si>
    <t>APELDOORN</t>
  </si>
  <si>
    <t>W</t>
  </si>
  <si>
    <t>M</t>
  </si>
  <si>
    <t>¼</t>
  </si>
  <si>
    <t>B F</t>
  </si>
  <si>
    <t>A F</t>
  </si>
  <si>
    <t>NIJVERDAL</t>
  </si>
  <si>
    <t>N BERGUM</t>
  </si>
  <si>
    <t>JEROEN PETERS</t>
  </si>
  <si>
    <t>PUTTEN</t>
  </si>
  <si>
    <t>GELDERMALSEN</t>
  </si>
  <si>
    <t>ZEVENHUIZEN</t>
  </si>
  <si>
    <t>WINSCHOTEN</t>
  </si>
  <si>
    <t>OMMEN</t>
  </si>
  <si>
    <t>LIESBETH V NIEWEHUIZEN</t>
  </si>
  <si>
    <t>CENCIA WAAIJENBERG</t>
  </si>
  <si>
    <t>TOT</t>
  </si>
  <si>
    <t>T</t>
  </si>
  <si>
    <t>KOOTW .BROEK</t>
  </si>
  <si>
    <t>NIJKERK</t>
  </si>
  <si>
    <t>KOOTWIJKERB.</t>
  </si>
  <si>
    <t>PAUL VAN DER LEIJ</t>
  </si>
  <si>
    <t>GUIDO VAN THIEL</t>
  </si>
  <si>
    <t>DANNY VAN DOESBURG</t>
  </si>
  <si>
    <t>VALERY MEINDERS</t>
  </si>
  <si>
    <t>MARISKA BOSSCHERT</t>
  </si>
  <si>
    <t>MEISJES  STAND PROMOTIE KLASSE</t>
  </si>
  <si>
    <t>JOEL BARELS</t>
  </si>
  <si>
    <t>CORNE SCHIPPER</t>
  </si>
  <si>
    <t>GEERT VAN DE MUNT</t>
  </si>
  <si>
    <t>BERJAN MEPSCHEN</t>
  </si>
  <si>
    <t>DE VAART</t>
  </si>
  <si>
    <t>JAAP VERHOEF</t>
  </si>
  <si>
    <t>ARJAN V GRINSVEN</t>
  </si>
  <si>
    <t>AMMERSOYEN</t>
  </si>
  <si>
    <t>MELVIN V D BRINK</t>
  </si>
  <si>
    <t>BERNADETTE HAVERKAMP</t>
  </si>
  <si>
    <t>MARIEKE SIEBEN</t>
  </si>
  <si>
    <t>LISA MEPSCHEN</t>
  </si>
  <si>
    <t>HENK DE JONGE</t>
  </si>
  <si>
    <t>p</t>
  </si>
  <si>
    <t>APPINGEDAM</t>
  </si>
  <si>
    <t>DEDEMSVAART</t>
  </si>
  <si>
    <t>b f</t>
  </si>
  <si>
    <t>a f</t>
  </si>
  <si>
    <t>RUUD BOS</t>
  </si>
  <si>
    <t>ERWIN HOOIJER</t>
  </si>
  <si>
    <t>KEVIN VEENSTRA</t>
  </si>
  <si>
    <t>REMON BRINK</t>
  </si>
  <si>
    <t>11-9-2010 NIJKERK</t>
  </si>
  <si>
    <t>25-9-2010 NIJVERDAL</t>
  </si>
  <si>
    <t>NUNSPEET</t>
  </si>
  <si>
    <t>CHANTAL BRON</t>
  </si>
  <si>
    <t>KARIN BOS</t>
  </si>
  <si>
    <t>NEOMY  DE BOER</t>
  </si>
  <si>
    <t>DOETINHEM</t>
  </si>
  <si>
    <t>INGE VAN DER LEIJ</t>
  </si>
  <si>
    <t>JESSICA BUIJTENHUIS</t>
  </si>
  <si>
    <t>LUUK SCHOLMAN</t>
  </si>
  <si>
    <t>JELMER BREMER</t>
  </si>
  <si>
    <t>KEVIN VAN VERSEVELD</t>
  </si>
  <si>
    <t>TIEL</t>
  </si>
  <si>
    <t>DANIEL KORTEKAAS</t>
  </si>
  <si>
    <t>RENSJE ROELOFS</t>
  </si>
  <si>
    <t>9-10 -2010 assen</t>
  </si>
  <si>
    <t>9-10-2010 ASSEN</t>
  </si>
  <si>
    <t>23-10-2010 N BERGUM</t>
  </si>
  <si>
    <t>23-10-2010  N BERGUM</t>
  </si>
  <si>
    <t>16-4-2011 NIJKERK</t>
  </si>
  <si>
    <t>AMMERZODEN 23-4-2011</t>
  </si>
  <si>
    <t>APELDOORN  14-5-2011</t>
  </si>
  <si>
    <t>RAALTE 28-5</t>
  </si>
  <si>
    <t>2X10</t>
  </si>
  <si>
    <t>1X10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</si>
</sst>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l&quot;\ #,##0;&quot;-&quot;&quot;fl&quot;\ #,##0"/>
    <numFmt numFmtId="187" formatCode="&quot;fl&quot;\ #,##0;[Red]&quot;-&quot;&quot;fl&quot;\ #,##0"/>
    <numFmt numFmtId="188" formatCode="&quot;fl&quot;\ #,##0.00;&quot;-&quot;&quot;fl&quot;\ #,##0.00"/>
    <numFmt numFmtId="189" formatCode="&quot;fl&quot;\ #,##0.00;[Red]&quot;-&quot;&quot;fl&quot;\ #,##0.00"/>
    <numFmt numFmtId="190" formatCode="d\-m\-yy"/>
    <numFmt numFmtId="191" formatCode="d\-m\-yy\ h:mm"/>
    <numFmt numFmtId="192" formatCode="0.0"/>
  </numFmts>
  <fonts count="50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8"/>
      <name val="Arial"/>
      <family val="0"/>
    </font>
    <font>
      <sz val="8"/>
      <name val="MS Sans"/>
      <family val="0"/>
    </font>
    <font>
      <sz val="22"/>
      <name val="Arial"/>
      <family val="0"/>
    </font>
    <font>
      <sz val="22"/>
      <name val="MS Sans"/>
      <family val="0"/>
    </font>
    <font>
      <b/>
      <sz val="11"/>
      <name val="MS Sans"/>
      <family val="0"/>
    </font>
    <font>
      <b/>
      <sz val="8"/>
      <name val="Arial"/>
      <family val="2"/>
    </font>
    <font>
      <b/>
      <sz val="12"/>
      <name val="MS Sans"/>
      <family val="0"/>
    </font>
    <font>
      <sz val="10"/>
      <name val="Arial"/>
      <family val="0"/>
    </font>
    <font>
      <b/>
      <sz val="20"/>
      <name val="Arial"/>
      <family val="2"/>
    </font>
    <font>
      <i/>
      <sz val="8"/>
      <name val="MS Sans"/>
      <family val="0"/>
    </font>
    <font>
      <b/>
      <sz val="10"/>
      <name val="Arial"/>
      <family val="0"/>
    </font>
    <font>
      <b/>
      <sz val="8"/>
      <name val="MS Sans"/>
      <family val="0"/>
    </font>
    <font>
      <sz val="8"/>
      <color indexed="10"/>
      <name val="MS San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8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7" fontId="11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16" fontId="1" fillId="0" borderId="0" xfId="0" applyNumberFormat="1" applyFont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Kop 1" xfId="45"/>
    <cellStyle name="Kop 2" xfId="46"/>
    <cellStyle name="Kop 3" xfId="47"/>
    <cellStyle name="Kop 4" xfId="48"/>
    <cellStyle name="Neutraal" xfId="49"/>
    <cellStyle name="Notitie" xfId="50"/>
    <cellStyle name="Ongeldig" xfId="51"/>
    <cellStyle name="Percent" xfId="52"/>
    <cellStyle name="Titel" xfId="53"/>
    <cellStyle name="Totaal" xfId="54"/>
    <cellStyle name="Uitvoer" xfId="55"/>
    <cellStyle name="Currency" xfId="56"/>
    <cellStyle name="Verklarende tekst" xfId="57"/>
    <cellStyle name="Waarschuwingsteks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2"/>
  <sheetViews>
    <sheetView tabSelected="1" zoomScalePageLayoutView="0" workbookViewId="0" topLeftCell="A1">
      <pane xSplit="2" ySplit="4" topLeftCell="BF5" activePane="bottomRight" state="frozen"/>
      <selection pane="topLeft" activeCell="A5" sqref="A1:IV5"/>
      <selection pane="topRight" activeCell="AO5" sqref="AO5"/>
      <selection pane="bottomLeft" activeCell="A4" sqref="A4"/>
      <selection pane="bottomRight" activeCell="BF43" sqref="BF43"/>
    </sheetView>
  </sheetViews>
  <sheetFormatPr defaultColWidth="9.25390625" defaultRowHeight="12.75"/>
  <cols>
    <col min="1" max="1" width="4.875" style="4" customWidth="1"/>
    <col min="2" max="2" width="21.00390625" style="1" customWidth="1"/>
    <col min="3" max="3" width="12.75390625" style="23" customWidth="1"/>
    <col min="4" max="4" width="3.00390625" style="18" customWidth="1"/>
    <col min="5" max="7" width="3.625" style="18" customWidth="1"/>
    <col min="8" max="8" width="2.25390625" style="18" customWidth="1"/>
    <col min="9" max="9" width="2.875" style="18" customWidth="1"/>
    <col min="10" max="10" width="3.25390625" style="18" customWidth="1"/>
    <col min="11" max="11" width="4.875" style="17" customWidth="1"/>
    <col min="12" max="15" width="3.625" style="18" customWidth="1"/>
    <col min="16" max="16" width="2.75390625" style="18" customWidth="1"/>
    <col min="17" max="17" width="3.00390625" style="18" customWidth="1"/>
    <col min="18" max="18" width="2.875" style="18" customWidth="1"/>
    <col min="19" max="19" width="4.00390625" style="17" customWidth="1"/>
    <col min="20" max="20" width="3.625" style="18" customWidth="1"/>
    <col min="21" max="21" width="3.00390625" style="18" customWidth="1"/>
    <col min="22" max="22" width="3.125" style="18" customWidth="1"/>
    <col min="23" max="23" width="3.00390625" style="18" customWidth="1"/>
    <col min="24" max="24" width="2.25390625" style="18" customWidth="1"/>
    <col min="25" max="25" width="2.875" style="18" customWidth="1"/>
    <col min="26" max="26" width="3.00390625" style="18" customWidth="1"/>
    <col min="27" max="27" width="4.25390625" style="17" customWidth="1"/>
    <col min="28" max="29" width="3.25390625" style="18" customWidth="1"/>
    <col min="30" max="30" width="3.625" style="18" customWidth="1"/>
    <col min="31" max="31" width="3.00390625" style="18" customWidth="1"/>
    <col min="32" max="32" width="1.875" style="18" customWidth="1"/>
    <col min="33" max="33" width="3.25390625" style="18" customWidth="1"/>
    <col min="34" max="34" width="2.875" style="18" customWidth="1"/>
    <col min="35" max="35" width="3.625" style="17" customWidth="1"/>
    <col min="36" max="36" width="5.125" style="17" customWidth="1"/>
    <col min="37" max="38" width="3.00390625" style="5" customWidth="1"/>
    <col min="39" max="39" width="3.125" style="5" customWidth="1"/>
    <col min="40" max="40" width="3.00390625" style="5" customWidth="1"/>
    <col min="41" max="41" width="1.625" style="5" customWidth="1"/>
    <col min="42" max="42" width="2.625" style="5" customWidth="1"/>
    <col min="43" max="44" width="3.00390625" style="5" customWidth="1"/>
    <col min="45" max="45" width="4.125" style="5" customWidth="1"/>
    <col min="46" max="47" width="3.125" style="5" customWidth="1"/>
    <col min="48" max="48" width="3.25390625" style="5" customWidth="1"/>
    <col min="49" max="49" width="3.00390625" style="5" customWidth="1"/>
    <col min="50" max="50" width="1.25" style="5" customWidth="1"/>
    <col min="51" max="51" width="1.75390625" style="5" customWidth="1"/>
    <col min="52" max="52" width="3.00390625" style="5" customWidth="1"/>
    <col min="53" max="53" width="3.125" style="5" customWidth="1"/>
    <col min="54" max="54" width="5.00390625" style="5" customWidth="1"/>
    <col min="55" max="55" width="2.875" style="5" customWidth="1"/>
    <col min="56" max="57" width="3.00390625" style="5" customWidth="1"/>
    <col min="58" max="58" width="2.875" style="5" customWidth="1"/>
    <col min="59" max="59" width="2.00390625" style="5" customWidth="1"/>
    <col min="60" max="60" width="1.875" style="5" customWidth="1"/>
    <col min="61" max="61" width="3.00390625" style="5" customWidth="1"/>
    <col min="62" max="62" width="3.375" style="5" customWidth="1"/>
    <col min="63" max="63" width="4.00390625" style="5" customWidth="1"/>
    <col min="64" max="64" width="2.75390625" style="5" customWidth="1"/>
    <col min="65" max="67" width="3.00390625" style="5" customWidth="1"/>
    <col min="68" max="68" width="1.25" style="5" customWidth="1"/>
    <col min="69" max="69" width="1.00390625" style="5" customWidth="1"/>
    <col min="70" max="70" width="3.00390625" style="5" customWidth="1"/>
    <col min="71" max="71" width="2.875" style="5" customWidth="1"/>
    <col min="72" max="72" width="4.125" style="5" customWidth="1"/>
    <col min="73" max="74" width="3.00390625" style="5" customWidth="1"/>
    <col min="75" max="76" width="2.875" style="5" customWidth="1"/>
    <col min="77" max="77" width="0.875" style="5" customWidth="1"/>
    <col min="78" max="78" width="1.00390625" style="5" customWidth="1"/>
    <col min="79" max="79" width="2.75390625" style="5" customWidth="1"/>
    <col min="80" max="80" width="2.875" style="5" customWidth="1"/>
    <col min="81" max="81" width="4.375" style="5" customWidth="1"/>
    <col min="82" max="82" width="3.75390625" style="5" customWidth="1"/>
    <col min="83" max="83" width="3.875" style="5" customWidth="1"/>
    <col min="84" max="84" width="9.25390625" style="5" customWidth="1"/>
    <col min="85" max="16384" width="9.25390625" style="2" customWidth="1"/>
  </cols>
  <sheetData>
    <row r="1" spans="1:48" ht="25.5" customHeight="1">
      <c r="A1" s="8"/>
      <c r="B1" s="19" t="s">
        <v>0</v>
      </c>
      <c r="C1" s="2"/>
      <c r="J1" s="17"/>
      <c r="K1" s="18"/>
      <c r="R1" s="17"/>
      <c r="S1" s="18"/>
      <c r="T1" s="36">
        <v>2</v>
      </c>
      <c r="U1" s="10">
        <v>0</v>
      </c>
      <c r="V1" s="10">
        <v>1</v>
      </c>
      <c r="W1" s="10">
        <v>0</v>
      </c>
      <c r="X1" s="10"/>
      <c r="Y1" s="30"/>
      <c r="Z1" s="30"/>
      <c r="AA1" s="31"/>
      <c r="AB1" s="30"/>
      <c r="AC1" s="30"/>
      <c r="AD1" s="30"/>
      <c r="AE1" s="30"/>
      <c r="AF1" s="30"/>
      <c r="AG1" s="30"/>
      <c r="AH1" s="30"/>
      <c r="AI1" s="31"/>
      <c r="AJ1" s="31"/>
      <c r="AK1" s="35"/>
      <c r="AL1" s="35"/>
      <c r="AM1" s="35"/>
      <c r="AN1" s="35"/>
      <c r="AO1" s="35"/>
      <c r="AP1" s="35"/>
      <c r="AQ1" s="35"/>
      <c r="AR1" s="13"/>
      <c r="AS1" s="13">
        <v>2</v>
      </c>
      <c r="AT1" s="13">
        <v>0</v>
      </c>
      <c r="AU1" s="13">
        <v>1</v>
      </c>
      <c r="AV1" s="13">
        <v>1</v>
      </c>
    </row>
    <row r="2" spans="2:3" ht="11.25" customHeight="1">
      <c r="B2" s="11" t="s">
        <v>1</v>
      </c>
      <c r="C2" s="22"/>
    </row>
    <row r="3" spans="1:83" ht="11.25" customHeight="1">
      <c r="A3" s="27" t="s">
        <v>2</v>
      </c>
      <c r="B3" s="28" t="s">
        <v>3</v>
      </c>
      <c r="C3" s="29" t="s">
        <v>4</v>
      </c>
      <c r="D3" s="30" t="s">
        <v>55</v>
      </c>
      <c r="E3" s="30"/>
      <c r="F3" s="30"/>
      <c r="G3" s="30"/>
      <c r="H3" s="30"/>
      <c r="I3" s="30"/>
      <c r="J3" s="30"/>
      <c r="K3" s="31"/>
      <c r="L3" s="30" t="s">
        <v>56</v>
      </c>
      <c r="M3" s="30"/>
      <c r="N3" s="30"/>
      <c r="O3" s="30"/>
      <c r="P3" s="30"/>
      <c r="Q3" s="30"/>
      <c r="R3" s="30"/>
      <c r="S3" s="31"/>
      <c r="T3" s="30" t="s">
        <v>70</v>
      </c>
      <c r="U3" s="30"/>
      <c r="V3" s="30"/>
      <c r="W3" s="30"/>
      <c r="X3" s="30"/>
      <c r="Y3" s="30"/>
      <c r="Z3" s="30"/>
      <c r="AA3" s="31"/>
      <c r="AB3" s="30" t="s">
        <v>73</v>
      </c>
      <c r="AC3" s="30"/>
      <c r="AD3" s="30"/>
      <c r="AE3" s="30"/>
      <c r="AF3" s="30"/>
      <c r="AG3" s="30"/>
      <c r="AH3" s="30"/>
      <c r="AI3" s="32"/>
      <c r="AJ3" s="32"/>
      <c r="AK3" s="33" t="s">
        <v>74</v>
      </c>
      <c r="AL3" s="31"/>
      <c r="AM3" s="31"/>
      <c r="AN3" s="31"/>
      <c r="AO3" s="31"/>
      <c r="AP3" s="31"/>
      <c r="AQ3" s="31"/>
      <c r="AR3" s="31"/>
      <c r="AS3" s="31"/>
      <c r="AT3" s="34" t="s">
        <v>75</v>
      </c>
      <c r="AU3" s="31"/>
      <c r="AV3" s="31"/>
      <c r="AW3" s="31"/>
      <c r="AX3" s="31"/>
      <c r="AY3" s="31"/>
      <c r="AZ3" s="31"/>
      <c r="BA3" s="31"/>
      <c r="BB3" s="31"/>
      <c r="BC3" s="33" t="s">
        <v>76</v>
      </c>
      <c r="BD3" s="31"/>
      <c r="BE3" s="31"/>
      <c r="BF3" s="31"/>
      <c r="BG3" s="31"/>
      <c r="BH3" s="31"/>
      <c r="BI3" s="31"/>
      <c r="BJ3" s="31"/>
      <c r="BK3" s="31"/>
      <c r="BL3" s="33" t="s">
        <v>77</v>
      </c>
      <c r="BM3" s="31"/>
      <c r="BN3" s="31"/>
      <c r="BO3" s="41"/>
      <c r="BP3" s="31"/>
      <c r="BQ3" s="31"/>
      <c r="BR3" s="31"/>
      <c r="BS3" s="31"/>
      <c r="BT3" s="31"/>
      <c r="BU3" s="34" t="s">
        <v>47</v>
      </c>
      <c r="BV3" s="31"/>
      <c r="BW3" s="34"/>
      <c r="BX3" s="31"/>
      <c r="BY3" s="31"/>
      <c r="BZ3" s="31"/>
      <c r="CA3" s="31"/>
      <c r="CB3" s="31"/>
      <c r="CC3" s="32"/>
      <c r="CD3" s="32"/>
      <c r="CE3" s="31"/>
    </row>
    <row r="4" spans="1:83" ht="11.25" customHeight="1">
      <c r="A4" s="14"/>
      <c r="B4" s="15"/>
      <c r="D4" s="16" t="s">
        <v>7</v>
      </c>
      <c r="E4" s="14" t="s">
        <v>8</v>
      </c>
      <c r="F4" s="20" t="s">
        <v>8</v>
      </c>
      <c r="G4" s="14" t="s">
        <v>8</v>
      </c>
      <c r="H4" s="14" t="s">
        <v>9</v>
      </c>
      <c r="I4" s="21" t="s">
        <v>49</v>
      </c>
      <c r="J4" s="21" t="s">
        <v>50</v>
      </c>
      <c r="K4" s="21"/>
      <c r="L4" s="16" t="s">
        <v>7</v>
      </c>
      <c r="M4" s="14" t="s">
        <v>8</v>
      </c>
      <c r="N4" s="20" t="s">
        <v>8</v>
      </c>
      <c r="O4" s="14" t="s">
        <v>8</v>
      </c>
      <c r="P4" s="14" t="s">
        <v>9</v>
      </c>
      <c r="Q4" s="21" t="s">
        <v>10</v>
      </c>
      <c r="R4" s="21" t="s">
        <v>11</v>
      </c>
      <c r="S4" s="21"/>
      <c r="T4" s="16" t="s">
        <v>7</v>
      </c>
      <c r="U4" s="14" t="s">
        <v>8</v>
      </c>
      <c r="V4" s="20" t="s">
        <v>8</v>
      </c>
      <c r="W4" s="14" t="s">
        <v>8</v>
      </c>
      <c r="X4" s="14" t="s">
        <v>9</v>
      </c>
      <c r="Y4" s="21" t="s">
        <v>10</v>
      </c>
      <c r="Z4" s="21" t="s">
        <v>11</v>
      </c>
      <c r="AA4" s="21"/>
      <c r="AB4" s="16" t="s">
        <v>7</v>
      </c>
      <c r="AC4" s="14" t="s">
        <v>8</v>
      </c>
      <c r="AD4" s="20" t="s">
        <v>8</v>
      </c>
      <c r="AE4" s="14" t="s">
        <v>8</v>
      </c>
      <c r="AF4" s="14" t="s">
        <v>9</v>
      </c>
      <c r="AG4" s="21" t="s">
        <v>10</v>
      </c>
      <c r="AH4" s="21" t="s">
        <v>11</v>
      </c>
      <c r="AI4" s="21"/>
      <c r="AJ4" s="21" t="s">
        <v>22</v>
      </c>
      <c r="AK4" s="16" t="s">
        <v>7</v>
      </c>
      <c r="AL4" s="14" t="s">
        <v>8</v>
      </c>
      <c r="AM4" s="20" t="s">
        <v>8</v>
      </c>
      <c r="AN4" s="14" t="s">
        <v>8</v>
      </c>
      <c r="AO4" s="14">
        <v>8</v>
      </c>
      <c r="AP4" s="14" t="s">
        <v>9</v>
      </c>
      <c r="AQ4" s="21" t="s">
        <v>10</v>
      </c>
      <c r="AR4" s="21" t="s">
        <v>11</v>
      </c>
      <c r="AS4" s="21" t="s">
        <v>23</v>
      </c>
      <c r="AT4" s="16" t="s">
        <v>7</v>
      </c>
      <c r="AU4" s="14" t="s">
        <v>8</v>
      </c>
      <c r="AV4" s="20" t="s">
        <v>8</v>
      </c>
      <c r="AW4" s="14" t="s">
        <v>8</v>
      </c>
      <c r="AX4" s="14">
        <v>8</v>
      </c>
      <c r="AY4" s="14" t="s">
        <v>9</v>
      </c>
      <c r="AZ4" s="21" t="s">
        <v>10</v>
      </c>
      <c r="BA4" s="21" t="s">
        <v>11</v>
      </c>
      <c r="BB4" s="21" t="s">
        <v>23</v>
      </c>
      <c r="BC4" s="16" t="s">
        <v>7</v>
      </c>
      <c r="BD4" s="14" t="s">
        <v>8</v>
      </c>
      <c r="BE4" s="20" t="s">
        <v>8</v>
      </c>
      <c r="BF4" s="14" t="s">
        <v>8</v>
      </c>
      <c r="BG4" s="14">
        <v>8</v>
      </c>
      <c r="BH4" s="14" t="s">
        <v>9</v>
      </c>
      <c r="BI4" s="21" t="s">
        <v>10</v>
      </c>
      <c r="BJ4" s="21" t="s">
        <v>11</v>
      </c>
      <c r="BK4" s="21" t="s">
        <v>23</v>
      </c>
      <c r="BL4" s="16" t="s">
        <v>7</v>
      </c>
      <c r="BM4" s="14" t="s">
        <v>8</v>
      </c>
      <c r="BN4" s="20" t="s">
        <v>8</v>
      </c>
      <c r="BO4" s="14" t="s">
        <v>8</v>
      </c>
      <c r="BP4" s="14">
        <v>8</v>
      </c>
      <c r="BQ4" s="14" t="s">
        <v>9</v>
      </c>
      <c r="BR4" s="21" t="s">
        <v>10</v>
      </c>
      <c r="BS4" s="21" t="s">
        <v>11</v>
      </c>
      <c r="BT4" s="21" t="s">
        <v>23</v>
      </c>
      <c r="BU4" s="16" t="s">
        <v>7</v>
      </c>
      <c r="BV4" s="14" t="s">
        <v>8</v>
      </c>
      <c r="BW4" s="20" t="s">
        <v>8</v>
      </c>
      <c r="BX4" s="14" t="s">
        <v>8</v>
      </c>
      <c r="BY4" s="14">
        <v>8</v>
      </c>
      <c r="BZ4" s="14" t="s">
        <v>9</v>
      </c>
      <c r="CA4" s="21" t="s">
        <v>10</v>
      </c>
      <c r="CB4" s="21" t="s">
        <v>11</v>
      </c>
      <c r="CC4" s="21" t="s">
        <v>23</v>
      </c>
      <c r="CD4" s="21" t="s">
        <v>22</v>
      </c>
      <c r="CE4" s="5" t="s">
        <v>46</v>
      </c>
    </row>
    <row r="5" spans="1:83" ht="11.25" customHeight="1">
      <c r="A5" s="4">
        <v>386</v>
      </c>
      <c r="B5" s="1" t="s">
        <v>41</v>
      </c>
      <c r="C5" s="23" t="s">
        <v>26</v>
      </c>
      <c r="D5" s="2">
        <v>15</v>
      </c>
      <c r="E5" s="2">
        <v>8</v>
      </c>
      <c r="F5" s="2">
        <v>10</v>
      </c>
      <c r="G5" s="2">
        <v>10</v>
      </c>
      <c r="H5" s="2"/>
      <c r="I5" s="2"/>
      <c r="J5" s="2">
        <v>55</v>
      </c>
      <c r="K5" s="5">
        <f aca="true" t="shared" si="0" ref="K5:K17">SUM(D5:J5)</f>
        <v>98</v>
      </c>
      <c r="L5" s="2">
        <v>15</v>
      </c>
      <c r="M5" s="2">
        <v>8</v>
      </c>
      <c r="N5" s="2">
        <v>9</v>
      </c>
      <c r="O5" s="2">
        <v>9</v>
      </c>
      <c r="P5" s="2"/>
      <c r="Q5" s="2"/>
      <c r="R5" s="2">
        <v>35</v>
      </c>
      <c r="S5" s="5">
        <f aca="true" t="shared" si="1" ref="S5:S24">SUM(L5:R5)</f>
        <v>76</v>
      </c>
      <c r="T5" s="2">
        <v>15</v>
      </c>
      <c r="U5" s="2">
        <v>10</v>
      </c>
      <c r="V5" s="2">
        <v>9</v>
      </c>
      <c r="W5" s="2">
        <v>10</v>
      </c>
      <c r="X5" s="2"/>
      <c r="Y5" s="2"/>
      <c r="Z5" s="2">
        <v>45</v>
      </c>
      <c r="AA5" s="5">
        <f aca="true" t="shared" si="2" ref="AA5:AA24">SUM(T5:Z5)</f>
        <v>89</v>
      </c>
      <c r="AB5" s="2">
        <v>15</v>
      </c>
      <c r="AC5" s="2">
        <v>10</v>
      </c>
      <c r="AD5" s="2">
        <v>10</v>
      </c>
      <c r="AE5" s="2">
        <v>8</v>
      </c>
      <c r="AF5" s="2"/>
      <c r="AG5" s="2"/>
      <c r="AH5" s="2">
        <v>30</v>
      </c>
      <c r="AI5" s="5">
        <f aca="true" t="shared" si="3" ref="AI5:AI24">SUM(AB5:AH5)</f>
        <v>73</v>
      </c>
      <c r="AJ5" s="5">
        <f aca="true" t="shared" si="4" ref="AJ5:AJ24">SUM(AI5,AA5,S5,K5)</f>
        <v>336</v>
      </c>
      <c r="AK5" s="5">
        <v>15</v>
      </c>
      <c r="AL5" s="5">
        <v>10</v>
      </c>
      <c r="AM5" s="5">
        <v>10</v>
      </c>
      <c r="AN5" s="5">
        <v>10</v>
      </c>
      <c r="AR5" s="5">
        <v>45</v>
      </c>
      <c r="AS5" s="5">
        <f aca="true" t="shared" si="5" ref="AS5:AS24">SUM(AK5:AR5)</f>
        <v>90</v>
      </c>
      <c r="AT5" s="5">
        <v>15</v>
      </c>
      <c r="AU5" s="5">
        <v>9</v>
      </c>
      <c r="AV5" s="5">
        <v>7</v>
      </c>
      <c r="AW5" s="5">
        <v>10</v>
      </c>
      <c r="BA5" s="5">
        <v>40</v>
      </c>
      <c r="BB5" s="5">
        <f aca="true" t="shared" si="6" ref="BB5:BB24">SUM(AT5:BA5)</f>
        <v>81</v>
      </c>
      <c r="BC5" s="5">
        <v>15</v>
      </c>
      <c r="BD5" s="5">
        <v>9</v>
      </c>
      <c r="BE5" s="5">
        <v>9</v>
      </c>
      <c r="BF5" s="5">
        <v>9</v>
      </c>
      <c r="BJ5" s="5">
        <v>40</v>
      </c>
      <c r="BK5" s="5">
        <f aca="true" t="shared" si="7" ref="BK5:BK24">SUM(BC5:BJ5)</f>
        <v>82</v>
      </c>
      <c r="BL5" s="5">
        <v>15</v>
      </c>
      <c r="BM5" s="5">
        <v>9</v>
      </c>
      <c r="BN5" s="5">
        <v>9</v>
      </c>
      <c r="BO5" s="5">
        <v>10</v>
      </c>
      <c r="BS5" s="5">
        <v>55</v>
      </c>
      <c r="BT5" s="5">
        <f aca="true" t="shared" si="8" ref="BT5:BT24">SUM(BL5:BS5)</f>
        <v>98</v>
      </c>
      <c r="BU5" s="5">
        <v>15</v>
      </c>
      <c r="BV5" s="5">
        <v>9</v>
      </c>
      <c r="BW5" s="5">
        <v>6</v>
      </c>
      <c r="BX5" s="5">
        <v>6</v>
      </c>
      <c r="CB5" s="5">
        <v>50</v>
      </c>
      <c r="CC5" s="5">
        <f aca="true" t="shared" si="9" ref="CC5:CC24">SUM(BU5:CB5)</f>
        <v>86</v>
      </c>
      <c r="CD5" s="5">
        <f aca="true" t="shared" si="10" ref="CD5:CD24">SUM(CC5,BT5,BK5,BB5,AS5,AJ5)</f>
        <v>773</v>
      </c>
      <c r="CE5" s="5">
        <v>1</v>
      </c>
    </row>
    <row r="6" spans="1:83" ht="11.25" customHeight="1">
      <c r="A6" s="4">
        <v>102</v>
      </c>
      <c r="B6" s="1" t="s">
        <v>27</v>
      </c>
      <c r="C6" s="23" t="s">
        <v>15</v>
      </c>
      <c r="D6" s="2">
        <v>15</v>
      </c>
      <c r="E6" s="2">
        <v>10</v>
      </c>
      <c r="F6" s="2">
        <v>10</v>
      </c>
      <c r="G6" s="2">
        <v>10</v>
      </c>
      <c r="H6" s="2"/>
      <c r="I6" s="2"/>
      <c r="J6" s="2">
        <v>50</v>
      </c>
      <c r="K6" s="5">
        <f t="shared" si="0"/>
        <v>95</v>
      </c>
      <c r="L6" s="2">
        <v>15</v>
      </c>
      <c r="M6" s="2">
        <v>6</v>
      </c>
      <c r="N6" s="2">
        <v>7</v>
      </c>
      <c r="O6" s="2">
        <v>10</v>
      </c>
      <c r="P6" s="2"/>
      <c r="Q6" s="2">
        <v>15</v>
      </c>
      <c r="R6" s="2"/>
      <c r="S6" s="5">
        <f t="shared" si="1"/>
        <v>53</v>
      </c>
      <c r="T6" s="2">
        <v>15</v>
      </c>
      <c r="U6" s="2">
        <v>10</v>
      </c>
      <c r="V6" s="2">
        <v>10</v>
      </c>
      <c r="W6" s="2">
        <v>10</v>
      </c>
      <c r="X6" s="2"/>
      <c r="Y6" s="2"/>
      <c r="Z6" s="2">
        <v>55</v>
      </c>
      <c r="AA6" s="5">
        <f t="shared" si="2"/>
        <v>100</v>
      </c>
      <c r="AB6" s="2">
        <v>15</v>
      </c>
      <c r="AC6" s="2">
        <v>9</v>
      </c>
      <c r="AD6" s="2">
        <v>10</v>
      </c>
      <c r="AE6" s="2">
        <v>8</v>
      </c>
      <c r="AF6" s="2"/>
      <c r="AG6" s="2"/>
      <c r="AH6" s="2">
        <v>45</v>
      </c>
      <c r="AI6" s="5">
        <f t="shared" si="3"/>
        <v>87</v>
      </c>
      <c r="AJ6" s="5">
        <f t="shared" si="4"/>
        <v>335</v>
      </c>
      <c r="AK6" s="5">
        <v>15</v>
      </c>
      <c r="AL6" s="5">
        <v>10</v>
      </c>
      <c r="AM6" s="5">
        <v>10</v>
      </c>
      <c r="AN6" s="5">
        <v>10</v>
      </c>
      <c r="AR6" s="5">
        <v>55</v>
      </c>
      <c r="AS6" s="5">
        <f t="shared" si="5"/>
        <v>100</v>
      </c>
      <c r="AT6" s="5">
        <v>15</v>
      </c>
      <c r="AU6" s="5">
        <v>10</v>
      </c>
      <c r="AV6" s="5">
        <v>10</v>
      </c>
      <c r="AW6" s="5">
        <v>10</v>
      </c>
      <c r="BA6" s="5">
        <v>30</v>
      </c>
      <c r="BB6" s="5">
        <f t="shared" si="6"/>
        <v>75</v>
      </c>
      <c r="BC6" s="5">
        <v>15</v>
      </c>
      <c r="BD6" s="5">
        <v>10</v>
      </c>
      <c r="BE6" s="5">
        <v>10</v>
      </c>
      <c r="BF6" s="5">
        <v>10</v>
      </c>
      <c r="BJ6" s="5">
        <v>55</v>
      </c>
      <c r="BK6" s="5">
        <f t="shared" si="7"/>
        <v>100</v>
      </c>
      <c r="BL6" s="38"/>
      <c r="BT6" s="5">
        <f t="shared" si="8"/>
        <v>0</v>
      </c>
      <c r="BU6" s="39">
        <v>15</v>
      </c>
      <c r="BV6" s="5">
        <v>10</v>
      </c>
      <c r="BW6" s="5">
        <v>10</v>
      </c>
      <c r="BX6" s="5">
        <v>10</v>
      </c>
      <c r="CB6" s="5">
        <v>55</v>
      </c>
      <c r="CC6" s="5">
        <f t="shared" si="9"/>
        <v>100</v>
      </c>
      <c r="CD6" s="5">
        <f t="shared" si="10"/>
        <v>710</v>
      </c>
      <c r="CE6" s="5">
        <v>2</v>
      </c>
    </row>
    <row r="7" spans="1:83" ht="11.25" customHeight="1">
      <c r="A7" s="4">
        <v>249</v>
      </c>
      <c r="B7" s="26" t="s">
        <v>54</v>
      </c>
      <c r="C7" s="23" t="s">
        <v>48</v>
      </c>
      <c r="D7" s="2">
        <v>15</v>
      </c>
      <c r="E7" s="2">
        <v>10</v>
      </c>
      <c r="F7" s="2">
        <v>10</v>
      </c>
      <c r="G7" s="2">
        <v>10</v>
      </c>
      <c r="H7" s="2"/>
      <c r="I7" s="2"/>
      <c r="J7" s="2">
        <v>35</v>
      </c>
      <c r="K7" s="5">
        <f t="shared" si="0"/>
        <v>80</v>
      </c>
      <c r="L7" s="2">
        <v>15</v>
      </c>
      <c r="M7" s="2">
        <v>9</v>
      </c>
      <c r="N7" s="2">
        <v>8</v>
      </c>
      <c r="O7" s="2">
        <v>8</v>
      </c>
      <c r="P7" s="2"/>
      <c r="Q7" s="2"/>
      <c r="R7" s="2">
        <v>55</v>
      </c>
      <c r="S7" s="5">
        <f t="shared" si="1"/>
        <v>95</v>
      </c>
      <c r="T7" s="2">
        <v>15</v>
      </c>
      <c r="U7" s="2">
        <v>10</v>
      </c>
      <c r="V7" s="2">
        <v>10</v>
      </c>
      <c r="W7" s="2">
        <v>10</v>
      </c>
      <c r="X7" s="2"/>
      <c r="Y7" s="2"/>
      <c r="Z7" s="2">
        <v>50</v>
      </c>
      <c r="AA7" s="5">
        <f t="shared" si="2"/>
        <v>95</v>
      </c>
      <c r="AB7" s="2">
        <v>15</v>
      </c>
      <c r="AC7" s="2">
        <v>8</v>
      </c>
      <c r="AD7" s="2">
        <v>9</v>
      </c>
      <c r="AE7" s="2">
        <v>10</v>
      </c>
      <c r="AF7" s="2"/>
      <c r="AG7" s="2"/>
      <c r="AH7" s="2">
        <v>55</v>
      </c>
      <c r="AI7" s="5">
        <f t="shared" si="3"/>
        <v>97</v>
      </c>
      <c r="AJ7" s="5">
        <f t="shared" si="4"/>
        <v>367</v>
      </c>
      <c r="AK7" s="5">
        <v>15</v>
      </c>
      <c r="AL7" s="5">
        <v>10</v>
      </c>
      <c r="AM7" s="5">
        <v>10</v>
      </c>
      <c r="AN7" s="5">
        <v>10</v>
      </c>
      <c r="AR7" s="5">
        <v>50</v>
      </c>
      <c r="AS7" s="5">
        <f t="shared" si="5"/>
        <v>95</v>
      </c>
      <c r="AT7" s="5">
        <v>15</v>
      </c>
      <c r="AU7" s="5">
        <v>9</v>
      </c>
      <c r="AV7" s="5">
        <v>9</v>
      </c>
      <c r="AW7" s="5">
        <v>9</v>
      </c>
      <c r="BA7" s="5">
        <v>50</v>
      </c>
      <c r="BB7" s="5">
        <f t="shared" si="6"/>
        <v>92</v>
      </c>
      <c r="BC7" s="5">
        <v>15</v>
      </c>
      <c r="BD7" s="5">
        <v>10</v>
      </c>
      <c r="BE7" s="5">
        <v>10</v>
      </c>
      <c r="BF7" s="5">
        <v>10</v>
      </c>
      <c r="BJ7" s="5">
        <v>50</v>
      </c>
      <c r="BK7" s="5">
        <f t="shared" si="7"/>
        <v>95</v>
      </c>
      <c r="BL7" s="40"/>
      <c r="BT7" s="5">
        <f t="shared" si="8"/>
        <v>0</v>
      </c>
      <c r="BU7" s="38"/>
      <c r="CC7" s="5">
        <f t="shared" si="9"/>
        <v>0</v>
      </c>
      <c r="CD7" s="5">
        <f t="shared" si="10"/>
        <v>649</v>
      </c>
      <c r="CE7" s="5">
        <v>3</v>
      </c>
    </row>
    <row r="8" spans="1:83" ht="11.25" customHeight="1">
      <c r="A8" s="4">
        <v>395</v>
      </c>
      <c r="B8" s="26" t="s">
        <v>29</v>
      </c>
      <c r="C8" s="23" t="s">
        <v>16</v>
      </c>
      <c r="D8" s="2">
        <v>15</v>
      </c>
      <c r="E8" s="2">
        <v>9</v>
      </c>
      <c r="F8" s="2">
        <v>9</v>
      </c>
      <c r="G8" s="2">
        <v>9</v>
      </c>
      <c r="H8" s="2"/>
      <c r="I8" s="2">
        <v>27</v>
      </c>
      <c r="J8" s="2"/>
      <c r="K8" s="5">
        <f t="shared" si="0"/>
        <v>69</v>
      </c>
      <c r="L8" s="2">
        <v>15</v>
      </c>
      <c r="M8" s="2">
        <v>10</v>
      </c>
      <c r="N8" s="2">
        <v>8</v>
      </c>
      <c r="O8" s="2">
        <v>10</v>
      </c>
      <c r="P8" s="2"/>
      <c r="Q8" s="2">
        <v>18</v>
      </c>
      <c r="R8" s="2"/>
      <c r="S8" s="5">
        <f t="shared" si="1"/>
        <v>61</v>
      </c>
      <c r="T8" s="2">
        <v>15</v>
      </c>
      <c r="U8" s="2">
        <v>10</v>
      </c>
      <c r="V8" s="2">
        <v>9</v>
      </c>
      <c r="W8" s="2">
        <v>10</v>
      </c>
      <c r="X8" s="2"/>
      <c r="Y8" s="2">
        <v>24</v>
      </c>
      <c r="Z8" s="2"/>
      <c r="AA8" s="5">
        <f t="shared" si="2"/>
        <v>68</v>
      </c>
      <c r="AB8" s="2">
        <v>15</v>
      </c>
      <c r="AC8" s="2">
        <v>9</v>
      </c>
      <c r="AD8" s="2">
        <v>8</v>
      </c>
      <c r="AE8" s="2">
        <v>9</v>
      </c>
      <c r="AF8" s="2"/>
      <c r="AG8" s="2">
        <v>27</v>
      </c>
      <c r="AH8" s="2"/>
      <c r="AI8" s="5">
        <f t="shared" si="3"/>
        <v>68</v>
      </c>
      <c r="AJ8" s="5">
        <f t="shared" si="4"/>
        <v>266</v>
      </c>
      <c r="AK8" s="5">
        <v>15</v>
      </c>
      <c r="AL8" s="5">
        <v>8</v>
      </c>
      <c r="AM8" s="5">
        <v>8</v>
      </c>
      <c r="AN8" s="5">
        <v>8</v>
      </c>
      <c r="AP8" s="5">
        <v>10</v>
      </c>
      <c r="AS8" s="5">
        <f t="shared" si="5"/>
        <v>49</v>
      </c>
      <c r="AT8" s="5">
        <v>15</v>
      </c>
      <c r="AU8" s="5">
        <v>6</v>
      </c>
      <c r="AV8" s="5">
        <v>8</v>
      </c>
      <c r="AW8" s="5">
        <v>9</v>
      </c>
      <c r="AZ8" s="5">
        <v>24</v>
      </c>
      <c r="BB8" s="5">
        <f t="shared" si="6"/>
        <v>62</v>
      </c>
      <c r="BC8" s="5">
        <v>15</v>
      </c>
      <c r="BD8" s="5">
        <v>7</v>
      </c>
      <c r="BE8" s="5">
        <v>9</v>
      </c>
      <c r="BF8" s="5">
        <v>9</v>
      </c>
      <c r="BI8" s="5">
        <v>24</v>
      </c>
      <c r="BK8" s="5">
        <f t="shared" si="7"/>
        <v>64</v>
      </c>
      <c r="BL8" s="5">
        <v>15</v>
      </c>
      <c r="BM8" s="5">
        <v>9</v>
      </c>
      <c r="BN8" s="5">
        <v>9</v>
      </c>
      <c r="BO8" s="5">
        <v>9</v>
      </c>
      <c r="BS8" s="5">
        <v>50</v>
      </c>
      <c r="BT8" s="5">
        <f t="shared" si="8"/>
        <v>92</v>
      </c>
      <c r="BU8" s="5">
        <v>15</v>
      </c>
      <c r="BV8" s="5">
        <v>10</v>
      </c>
      <c r="BW8" s="5">
        <v>10</v>
      </c>
      <c r="BX8" s="5">
        <v>10</v>
      </c>
      <c r="CB8" s="5">
        <v>45</v>
      </c>
      <c r="CC8" s="5">
        <f t="shared" si="9"/>
        <v>90</v>
      </c>
      <c r="CD8" s="5">
        <f t="shared" si="10"/>
        <v>623</v>
      </c>
      <c r="CE8" s="5">
        <v>4</v>
      </c>
    </row>
    <row r="9" spans="1:83" ht="10.5" customHeight="1">
      <c r="A9" s="4">
        <v>396</v>
      </c>
      <c r="B9" s="26" t="s">
        <v>35</v>
      </c>
      <c r="C9" s="23" t="s">
        <v>24</v>
      </c>
      <c r="D9" s="2">
        <v>15</v>
      </c>
      <c r="E9" s="2">
        <v>9</v>
      </c>
      <c r="F9" s="2">
        <v>9</v>
      </c>
      <c r="G9" s="2">
        <v>8</v>
      </c>
      <c r="H9" s="2"/>
      <c r="I9" s="2">
        <v>21</v>
      </c>
      <c r="J9" s="2"/>
      <c r="K9" s="5">
        <f t="shared" si="0"/>
        <v>62</v>
      </c>
      <c r="L9" s="2">
        <v>15</v>
      </c>
      <c r="M9" s="2">
        <v>9</v>
      </c>
      <c r="N9" s="2">
        <v>8</v>
      </c>
      <c r="O9" s="2">
        <v>8</v>
      </c>
      <c r="P9" s="2"/>
      <c r="Q9" s="2">
        <v>24</v>
      </c>
      <c r="R9" s="2"/>
      <c r="S9" s="5">
        <f t="shared" si="1"/>
        <v>64</v>
      </c>
      <c r="T9" s="2">
        <v>15</v>
      </c>
      <c r="U9" s="2">
        <v>9</v>
      </c>
      <c r="V9" s="2">
        <v>9</v>
      </c>
      <c r="W9" s="2">
        <v>9</v>
      </c>
      <c r="X9" s="2">
        <v>10</v>
      </c>
      <c r="Y9" s="2"/>
      <c r="Z9" s="2"/>
      <c r="AA9" s="5">
        <f t="shared" si="2"/>
        <v>52</v>
      </c>
      <c r="AB9" s="2">
        <v>15</v>
      </c>
      <c r="AC9" s="2">
        <v>10</v>
      </c>
      <c r="AD9" s="2">
        <v>8</v>
      </c>
      <c r="AE9" s="2">
        <v>9</v>
      </c>
      <c r="AF9" s="2"/>
      <c r="AG9" s="2"/>
      <c r="AH9" s="2">
        <v>40</v>
      </c>
      <c r="AI9" s="5">
        <f t="shared" si="3"/>
        <v>82</v>
      </c>
      <c r="AJ9" s="5">
        <f t="shared" si="4"/>
        <v>260</v>
      </c>
      <c r="AK9" s="5">
        <v>15</v>
      </c>
      <c r="AL9" s="5">
        <v>7</v>
      </c>
      <c r="AM9" s="5">
        <v>9</v>
      </c>
      <c r="AN9" s="5">
        <v>10</v>
      </c>
      <c r="AQ9" s="5">
        <v>27</v>
      </c>
      <c r="AS9" s="5">
        <f t="shared" si="5"/>
        <v>68</v>
      </c>
      <c r="AT9" s="5">
        <v>15</v>
      </c>
      <c r="AU9" s="5">
        <v>10</v>
      </c>
      <c r="AV9" s="5">
        <v>8</v>
      </c>
      <c r="AW9" s="5">
        <v>8</v>
      </c>
      <c r="BA9" s="5">
        <v>45</v>
      </c>
      <c r="BB9" s="5">
        <f t="shared" si="6"/>
        <v>86</v>
      </c>
      <c r="BC9" s="5">
        <v>15</v>
      </c>
      <c r="BD9" s="5">
        <v>6</v>
      </c>
      <c r="BE9" s="5">
        <v>10</v>
      </c>
      <c r="BF9" s="5">
        <v>10</v>
      </c>
      <c r="BJ9" s="5">
        <v>45</v>
      </c>
      <c r="BK9" s="5">
        <f t="shared" si="7"/>
        <v>86</v>
      </c>
      <c r="BL9" s="5">
        <v>15</v>
      </c>
      <c r="BM9" s="5">
        <v>10</v>
      </c>
      <c r="BN9" s="5">
        <v>10</v>
      </c>
      <c r="BO9" s="5">
        <v>10</v>
      </c>
      <c r="BS9" s="5">
        <v>40</v>
      </c>
      <c r="BT9" s="5">
        <f t="shared" si="8"/>
        <v>85</v>
      </c>
      <c r="BU9" s="5">
        <v>15</v>
      </c>
      <c r="BV9" s="5">
        <v>6</v>
      </c>
      <c r="BW9" s="5">
        <v>8</v>
      </c>
      <c r="BX9" s="5">
        <v>5</v>
      </c>
      <c r="CC9" s="5">
        <f t="shared" si="9"/>
        <v>34</v>
      </c>
      <c r="CD9" s="5">
        <f t="shared" si="10"/>
        <v>619</v>
      </c>
      <c r="CE9" s="5">
        <v>5</v>
      </c>
    </row>
    <row r="10" spans="1:83" ht="11.25" customHeight="1">
      <c r="A10" s="4">
        <v>723</v>
      </c>
      <c r="B10" s="1" t="s">
        <v>39</v>
      </c>
      <c r="C10" s="23" t="s">
        <v>40</v>
      </c>
      <c r="D10" s="2">
        <v>15</v>
      </c>
      <c r="E10" s="2">
        <v>8</v>
      </c>
      <c r="F10" s="2">
        <v>7</v>
      </c>
      <c r="G10" s="2">
        <v>8</v>
      </c>
      <c r="H10" s="2"/>
      <c r="I10" s="2"/>
      <c r="J10" s="2">
        <v>40</v>
      </c>
      <c r="K10" s="5">
        <f t="shared" si="0"/>
        <v>78</v>
      </c>
      <c r="L10" s="2">
        <v>15</v>
      </c>
      <c r="M10" s="2">
        <v>10</v>
      </c>
      <c r="N10" s="2">
        <v>10</v>
      </c>
      <c r="O10" s="2">
        <v>9</v>
      </c>
      <c r="P10" s="2"/>
      <c r="Q10" s="2">
        <v>21</v>
      </c>
      <c r="R10" s="2"/>
      <c r="S10" s="5">
        <f t="shared" si="1"/>
        <v>65</v>
      </c>
      <c r="T10" s="2">
        <v>15</v>
      </c>
      <c r="U10" s="2">
        <v>9</v>
      </c>
      <c r="V10" s="2">
        <v>9</v>
      </c>
      <c r="W10" s="2">
        <v>9</v>
      </c>
      <c r="X10" s="2">
        <v>10</v>
      </c>
      <c r="Y10" s="2"/>
      <c r="Z10" s="2"/>
      <c r="AA10" s="5">
        <f t="shared" si="2"/>
        <v>52</v>
      </c>
      <c r="AB10" s="2">
        <v>15</v>
      </c>
      <c r="AC10" s="2">
        <v>10</v>
      </c>
      <c r="AD10" s="2">
        <v>8</v>
      </c>
      <c r="AE10" s="2">
        <v>9</v>
      </c>
      <c r="AF10" s="2"/>
      <c r="AG10" s="2">
        <v>24</v>
      </c>
      <c r="AH10" s="2"/>
      <c r="AI10" s="5">
        <f t="shared" si="3"/>
        <v>66</v>
      </c>
      <c r="AJ10" s="5">
        <f t="shared" si="4"/>
        <v>261</v>
      </c>
      <c r="AK10" s="5">
        <v>15</v>
      </c>
      <c r="AL10" s="5">
        <v>8</v>
      </c>
      <c r="AM10" s="5">
        <v>8</v>
      </c>
      <c r="AN10" s="5">
        <v>8</v>
      </c>
      <c r="AQ10" s="5">
        <v>18</v>
      </c>
      <c r="AS10" s="5">
        <f t="shared" si="5"/>
        <v>57</v>
      </c>
      <c r="AT10" s="5">
        <v>15</v>
      </c>
      <c r="AU10" s="5">
        <v>8</v>
      </c>
      <c r="AV10" s="5">
        <v>10</v>
      </c>
      <c r="AW10" s="5">
        <v>8</v>
      </c>
      <c r="AZ10" s="5">
        <v>27</v>
      </c>
      <c r="BB10" s="5">
        <f t="shared" si="6"/>
        <v>68</v>
      </c>
      <c r="BC10" s="5">
        <v>15</v>
      </c>
      <c r="BD10" s="5">
        <v>8</v>
      </c>
      <c r="BE10" s="5">
        <v>8</v>
      </c>
      <c r="BF10" s="5">
        <v>7</v>
      </c>
      <c r="BJ10" s="5">
        <v>35</v>
      </c>
      <c r="BK10" s="5">
        <f t="shared" si="7"/>
        <v>73</v>
      </c>
      <c r="BL10" s="5">
        <v>15</v>
      </c>
      <c r="BM10" s="5">
        <v>8</v>
      </c>
      <c r="BN10" s="5">
        <v>8</v>
      </c>
      <c r="BO10" s="5">
        <v>8</v>
      </c>
      <c r="BS10" s="5">
        <v>35</v>
      </c>
      <c r="BT10" s="5">
        <f t="shared" si="8"/>
        <v>74</v>
      </c>
      <c r="BU10" s="5">
        <v>15</v>
      </c>
      <c r="BV10" s="5">
        <v>9</v>
      </c>
      <c r="BW10" s="5">
        <v>9</v>
      </c>
      <c r="BX10" s="5">
        <v>9</v>
      </c>
      <c r="CB10" s="5">
        <v>40</v>
      </c>
      <c r="CC10" s="5">
        <f t="shared" si="9"/>
        <v>82</v>
      </c>
      <c r="CD10" s="5">
        <f t="shared" si="10"/>
        <v>615</v>
      </c>
      <c r="CE10" s="5">
        <v>6</v>
      </c>
    </row>
    <row r="11" spans="1:83" ht="11.25" customHeight="1">
      <c r="A11" s="4">
        <v>107</v>
      </c>
      <c r="B11" s="26" t="s">
        <v>66</v>
      </c>
      <c r="C11" s="23" t="s">
        <v>67</v>
      </c>
      <c r="D11" s="2">
        <v>15</v>
      </c>
      <c r="E11" s="2">
        <v>10</v>
      </c>
      <c r="F11" s="2">
        <v>6</v>
      </c>
      <c r="G11" s="2">
        <v>9</v>
      </c>
      <c r="H11" s="2">
        <v>8</v>
      </c>
      <c r="I11" s="2"/>
      <c r="J11" s="2"/>
      <c r="K11" s="5">
        <f t="shared" si="0"/>
        <v>48</v>
      </c>
      <c r="L11" s="2">
        <v>15</v>
      </c>
      <c r="M11" s="2">
        <v>10</v>
      </c>
      <c r="N11" s="2">
        <v>10</v>
      </c>
      <c r="O11" s="2">
        <v>10</v>
      </c>
      <c r="P11" s="2"/>
      <c r="Q11" s="2"/>
      <c r="R11" s="2">
        <v>40</v>
      </c>
      <c r="S11" s="5">
        <f t="shared" si="1"/>
        <v>85</v>
      </c>
      <c r="T11" s="2">
        <v>15</v>
      </c>
      <c r="U11" s="2">
        <v>10</v>
      </c>
      <c r="V11" s="2">
        <v>10</v>
      </c>
      <c r="W11" s="2">
        <v>10</v>
      </c>
      <c r="X11" s="2"/>
      <c r="Y11" s="2"/>
      <c r="Z11" s="2">
        <v>40</v>
      </c>
      <c r="AA11" s="5">
        <f t="shared" si="2"/>
        <v>85</v>
      </c>
      <c r="AB11" s="2">
        <v>15</v>
      </c>
      <c r="AC11" s="2">
        <v>9</v>
      </c>
      <c r="AD11" s="2">
        <v>9</v>
      </c>
      <c r="AE11" s="2">
        <v>10</v>
      </c>
      <c r="AF11" s="2"/>
      <c r="AG11" s="2"/>
      <c r="AH11" s="2">
        <v>50</v>
      </c>
      <c r="AI11" s="5">
        <f t="shared" si="3"/>
        <v>93</v>
      </c>
      <c r="AJ11" s="5">
        <f t="shared" si="4"/>
        <v>311</v>
      </c>
      <c r="AK11" s="5">
        <v>15</v>
      </c>
      <c r="AL11" s="5">
        <v>9</v>
      </c>
      <c r="AM11" s="5">
        <v>9</v>
      </c>
      <c r="AN11" s="5">
        <v>9</v>
      </c>
      <c r="AR11" s="5">
        <v>40</v>
      </c>
      <c r="AS11" s="5">
        <f t="shared" si="5"/>
        <v>82</v>
      </c>
      <c r="AT11" s="5">
        <v>15</v>
      </c>
      <c r="AU11" s="5">
        <v>0</v>
      </c>
      <c r="AV11" s="5">
        <v>0</v>
      </c>
      <c r="AW11" s="5">
        <v>0</v>
      </c>
      <c r="BB11" s="5">
        <f t="shared" si="6"/>
        <v>15</v>
      </c>
      <c r="BC11" s="5">
        <v>15</v>
      </c>
      <c r="BD11" s="5">
        <v>10</v>
      </c>
      <c r="BE11" s="5">
        <v>10</v>
      </c>
      <c r="BF11" s="5">
        <v>7</v>
      </c>
      <c r="BJ11" s="5">
        <v>30</v>
      </c>
      <c r="BK11" s="5">
        <f t="shared" si="7"/>
        <v>72</v>
      </c>
      <c r="BL11" s="5">
        <v>15</v>
      </c>
      <c r="BM11" s="5">
        <v>10</v>
      </c>
      <c r="BN11" s="5">
        <v>10</v>
      </c>
      <c r="BO11" s="5">
        <v>8</v>
      </c>
      <c r="BS11" s="5">
        <v>30</v>
      </c>
      <c r="BT11" s="5">
        <f t="shared" si="8"/>
        <v>73</v>
      </c>
      <c r="BU11" s="5">
        <v>15</v>
      </c>
      <c r="BV11" s="5">
        <v>5</v>
      </c>
      <c r="BW11" s="5">
        <v>9</v>
      </c>
      <c r="BX11" s="5">
        <v>7</v>
      </c>
      <c r="CC11" s="5">
        <f t="shared" si="9"/>
        <v>36</v>
      </c>
      <c r="CD11" s="5">
        <f t="shared" si="10"/>
        <v>589</v>
      </c>
      <c r="CE11" s="5">
        <v>7</v>
      </c>
    </row>
    <row r="12" spans="1:83" ht="11.25" customHeight="1">
      <c r="A12" s="4">
        <v>1209</v>
      </c>
      <c r="B12" s="26" t="s">
        <v>51</v>
      </c>
      <c r="C12" s="23" t="s">
        <v>48</v>
      </c>
      <c r="D12" s="2">
        <v>15</v>
      </c>
      <c r="E12" s="2">
        <v>8</v>
      </c>
      <c r="F12" s="2">
        <v>7</v>
      </c>
      <c r="G12" s="2">
        <v>8</v>
      </c>
      <c r="H12" s="2">
        <v>10</v>
      </c>
      <c r="I12" s="2"/>
      <c r="J12" s="2"/>
      <c r="K12" s="5">
        <f t="shared" si="0"/>
        <v>48</v>
      </c>
      <c r="L12" s="2">
        <v>15</v>
      </c>
      <c r="M12" s="2">
        <v>7</v>
      </c>
      <c r="N12" s="2">
        <v>7</v>
      </c>
      <c r="O12" s="2">
        <v>8</v>
      </c>
      <c r="P12" s="2">
        <v>6</v>
      </c>
      <c r="Q12" s="2"/>
      <c r="R12" s="2"/>
      <c r="S12" s="5">
        <f t="shared" si="1"/>
        <v>43</v>
      </c>
      <c r="T12" s="2">
        <v>15</v>
      </c>
      <c r="U12" s="2">
        <v>10</v>
      </c>
      <c r="V12" s="2">
        <v>10</v>
      </c>
      <c r="W12" s="2">
        <v>10</v>
      </c>
      <c r="X12" s="2"/>
      <c r="Y12" s="2"/>
      <c r="Z12" s="2">
        <v>15</v>
      </c>
      <c r="AA12" s="5">
        <f t="shared" si="2"/>
        <v>60</v>
      </c>
      <c r="AB12" s="2">
        <v>15</v>
      </c>
      <c r="AC12" s="2">
        <v>7</v>
      </c>
      <c r="AD12" s="2">
        <v>7</v>
      </c>
      <c r="AE12" s="2">
        <v>7</v>
      </c>
      <c r="AF12" s="2"/>
      <c r="AG12" s="2"/>
      <c r="AH12" s="2"/>
      <c r="AI12" s="5">
        <f t="shared" si="3"/>
        <v>36</v>
      </c>
      <c r="AJ12" s="5">
        <f t="shared" si="4"/>
        <v>187</v>
      </c>
      <c r="AK12" s="5">
        <v>15</v>
      </c>
      <c r="AL12" s="5">
        <v>9</v>
      </c>
      <c r="AM12" s="5">
        <v>10</v>
      </c>
      <c r="AN12" s="5">
        <v>10</v>
      </c>
      <c r="AR12" s="5">
        <v>35</v>
      </c>
      <c r="AS12" s="5">
        <f t="shared" si="5"/>
        <v>79</v>
      </c>
      <c r="AT12" s="5">
        <v>15</v>
      </c>
      <c r="AU12" s="5">
        <v>8</v>
      </c>
      <c r="AV12" s="5">
        <v>8</v>
      </c>
      <c r="AW12" s="5">
        <v>8</v>
      </c>
      <c r="BA12" s="5">
        <v>55</v>
      </c>
      <c r="BB12" s="5">
        <f t="shared" si="6"/>
        <v>94</v>
      </c>
      <c r="BC12" s="5">
        <v>15</v>
      </c>
      <c r="BD12" s="5">
        <v>9</v>
      </c>
      <c r="BE12" s="5">
        <v>9</v>
      </c>
      <c r="BF12" s="5">
        <v>9</v>
      </c>
      <c r="BI12" s="5">
        <v>27</v>
      </c>
      <c r="BK12" s="5">
        <f t="shared" si="7"/>
        <v>69</v>
      </c>
      <c r="BL12" s="5">
        <v>15</v>
      </c>
      <c r="BM12" s="5">
        <v>10</v>
      </c>
      <c r="BN12" s="5">
        <v>10</v>
      </c>
      <c r="BO12" s="5">
        <v>10</v>
      </c>
      <c r="BS12" s="5">
        <v>45</v>
      </c>
      <c r="BT12" s="5">
        <f t="shared" si="8"/>
        <v>90</v>
      </c>
      <c r="BU12" s="5">
        <v>15</v>
      </c>
      <c r="BV12" s="5">
        <v>7</v>
      </c>
      <c r="BW12" s="5">
        <v>5</v>
      </c>
      <c r="BX12" s="5">
        <v>8</v>
      </c>
      <c r="CC12" s="5">
        <f t="shared" si="9"/>
        <v>35</v>
      </c>
      <c r="CD12" s="5">
        <f t="shared" si="10"/>
        <v>554</v>
      </c>
      <c r="CE12" s="5">
        <v>8</v>
      </c>
    </row>
    <row r="13" spans="1:83" ht="11.25" customHeight="1">
      <c r="A13" s="4">
        <v>863</v>
      </c>
      <c r="B13" s="26" t="s">
        <v>33</v>
      </c>
      <c r="C13" s="23" t="s">
        <v>17</v>
      </c>
      <c r="D13" s="2">
        <v>15</v>
      </c>
      <c r="E13" s="2">
        <v>7</v>
      </c>
      <c r="F13" s="2">
        <v>8</v>
      </c>
      <c r="G13" s="2">
        <v>7</v>
      </c>
      <c r="H13" s="2">
        <v>6</v>
      </c>
      <c r="I13" s="2"/>
      <c r="J13" s="2"/>
      <c r="K13" s="5">
        <f t="shared" si="0"/>
        <v>43</v>
      </c>
      <c r="L13" s="2">
        <v>15</v>
      </c>
      <c r="M13" s="2">
        <v>9</v>
      </c>
      <c r="N13" s="2">
        <v>7</v>
      </c>
      <c r="O13" s="2">
        <v>7</v>
      </c>
      <c r="P13" s="2"/>
      <c r="Q13" s="2">
        <v>12</v>
      </c>
      <c r="R13" s="2"/>
      <c r="S13" s="5">
        <f t="shared" si="1"/>
        <v>50</v>
      </c>
      <c r="T13" s="2">
        <v>15</v>
      </c>
      <c r="U13" s="2">
        <v>8</v>
      </c>
      <c r="V13" s="2">
        <v>8</v>
      </c>
      <c r="W13" s="2">
        <v>8</v>
      </c>
      <c r="X13" s="2"/>
      <c r="Y13" s="2">
        <v>21</v>
      </c>
      <c r="Z13" s="2"/>
      <c r="AA13" s="5">
        <f t="shared" si="2"/>
        <v>60</v>
      </c>
      <c r="AB13" s="2">
        <v>15</v>
      </c>
      <c r="AC13" s="2">
        <v>6</v>
      </c>
      <c r="AD13" s="2">
        <v>10</v>
      </c>
      <c r="AE13" s="2">
        <v>8</v>
      </c>
      <c r="AF13" s="2"/>
      <c r="AG13" s="2">
        <v>21</v>
      </c>
      <c r="AH13" s="2"/>
      <c r="AI13" s="5">
        <f t="shared" si="3"/>
        <v>60</v>
      </c>
      <c r="AJ13" s="5">
        <f t="shared" si="4"/>
        <v>213</v>
      </c>
      <c r="AK13" s="5">
        <v>15</v>
      </c>
      <c r="AL13" s="5">
        <v>8</v>
      </c>
      <c r="AM13" s="5">
        <v>8</v>
      </c>
      <c r="AN13" s="5">
        <v>8</v>
      </c>
      <c r="AR13" s="5">
        <v>30</v>
      </c>
      <c r="AS13" s="5">
        <f t="shared" si="5"/>
        <v>69</v>
      </c>
      <c r="AT13" s="5">
        <v>15</v>
      </c>
      <c r="AU13" s="5">
        <v>7</v>
      </c>
      <c r="AV13" s="5">
        <v>7</v>
      </c>
      <c r="AW13" s="5">
        <v>7</v>
      </c>
      <c r="BB13" s="5">
        <f t="shared" si="6"/>
        <v>36</v>
      </c>
      <c r="BC13" s="5">
        <v>15</v>
      </c>
      <c r="BD13" s="5">
        <v>8</v>
      </c>
      <c r="BE13" s="5">
        <v>7</v>
      </c>
      <c r="BF13" s="5">
        <v>10</v>
      </c>
      <c r="BI13" s="5">
        <v>21</v>
      </c>
      <c r="BK13" s="5">
        <f t="shared" si="7"/>
        <v>61</v>
      </c>
      <c r="BL13" s="5">
        <v>15</v>
      </c>
      <c r="BM13" s="5">
        <v>8</v>
      </c>
      <c r="BN13" s="5">
        <v>8</v>
      </c>
      <c r="BO13" s="5">
        <v>9</v>
      </c>
      <c r="BR13" s="5">
        <v>27</v>
      </c>
      <c r="BT13" s="5">
        <f t="shared" si="8"/>
        <v>67</v>
      </c>
      <c r="BU13" s="5">
        <v>15</v>
      </c>
      <c r="BV13" s="5">
        <v>8</v>
      </c>
      <c r="BW13" s="5">
        <v>7</v>
      </c>
      <c r="BX13" s="5">
        <v>9</v>
      </c>
      <c r="CB13" s="5">
        <v>35</v>
      </c>
      <c r="CC13" s="5">
        <f t="shared" si="9"/>
        <v>74</v>
      </c>
      <c r="CD13" s="5">
        <f t="shared" si="10"/>
        <v>520</v>
      </c>
      <c r="CE13" s="5">
        <v>9</v>
      </c>
    </row>
    <row r="14" spans="1:83" ht="12.75" customHeight="1">
      <c r="A14" s="4">
        <v>222</v>
      </c>
      <c r="B14" s="1" t="s">
        <v>36</v>
      </c>
      <c r="C14" s="23" t="s">
        <v>37</v>
      </c>
      <c r="D14" s="2">
        <v>15</v>
      </c>
      <c r="E14" s="2">
        <v>10</v>
      </c>
      <c r="F14" s="2">
        <v>10</v>
      </c>
      <c r="G14" s="2">
        <v>10</v>
      </c>
      <c r="H14" s="2"/>
      <c r="I14" s="2"/>
      <c r="J14" s="2">
        <v>30</v>
      </c>
      <c r="K14" s="5">
        <f t="shared" si="0"/>
        <v>75</v>
      </c>
      <c r="L14" s="2">
        <v>15</v>
      </c>
      <c r="M14" s="2">
        <v>10</v>
      </c>
      <c r="N14" s="2">
        <v>10</v>
      </c>
      <c r="O14" s="2">
        <v>9</v>
      </c>
      <c r="P14" s="2"/>
      <c r="Q14" s="2"/>
      <c r="R14" s="2">
        <v>30</v>
      </c>
      <c r="S14" s="5">
        <f t="shared" si="1"/>
        <v>74</v>
      </c>
      <c r="T14" s="2">
        <v>15</v>
      </c>
      <c r="U14" s="2">
        <v>9</v>
      </c>
      <c r="V14" s="2">
        <v>10</v>
      </c>
      <c r="W14" s="2">
        <v>9</v>
      </c>
      <c r="X14" s="2"/>
      <c r="Y14" s="2">
        <v>27</v>
      </c>
      <c r="Z14" s="2"/>
      <c r="AA14" s="5">
        <f t="shared" si="2"/>
        <v>70</v>
      </c>
      <c r="AB14" s="2">
        <v>15</v>
      </c>
      <c r="AC14" s="2">
        <v>7</v>
      </c>
      <c r="AD14" s="2">
        <v>9</v>
      </c>
      <c r="AE14" s="2">
        <v>10</v>
      </c>
      <c r="AF14" s="2"/>
      <c r="AG14" s="2">
        <v>18</v>
      </c>
      <c r="AH14" s="2"/>
      <c r="AI14" s="5">
        <f t="shared" si="3"/>
        <v>59</v>
      </c>
      <c r="AJ14" s="5">
        <f t="shared" si="4"/>
        <v>278</v>
      </c>
      <c r="AK14" s="5">
        <v>15</v>
      </c>
      <c r="AL14" s="5">
        <v>10</v>
      </c>
      <c r="AM14" s="5">
        <v>7</v>
      </c>
      <c r="AN14" s="5">
        <v>9</v>
      </c>
      <c r="AQ14" s="5">
        <v>15</v>
      </c>
      <c r="AS14" s="5">
        <f t="shared" si="5"/>
        <v>56</v>
      </c>
      <c r="AT14" s="5">
        <v>15</v>
      </c>
      <c r="AU14" s="5">
        <v>10</v>
      </c>
      <c r="AV14" s="5">
        <v>10</v>
      </c>
      <c r="AW14" s="5">
        <v>10</v>
      </c>
      <c r="BA14" s="5">
        <v>35</v>
      </c>
      <c r="BB14" s="5">
        <f t="shared" si="6"/>
        <v>80</v>
      </c>
      <c r="BC14" s="40"/>
      <c r="BK14" s="5">
        <f t="shared" si="7"/>
        <v>0</v>
      </c>
      <c r="BL14" s="38"/>
      <c r="BT14" s="5">
        <f t="shared" si="8"/>
        <v>0</v>
      </c>
      <c r="BU14" s="5">
        <v>15</v>
      </c>
      <c r="BV14" s="5">
        <v>10</v>
      </c>
      <c r="BW14" s="5">
        <v>9</v>
      </c>
      <c r="BX14" s="5">
        <v>10</v>
      </c>
      <c r="CA14" s="5">
        <v>15</v>
      </c>
      <c r="CC14" s="5">
        <f t="shared" si="9"/>
        <v>59</v>
      </c>
      <c r="CD14" s="5">
        <f t="shared" si="10"/>
        <v>473</v>
      </c>
      <c r="CE14" s="5">
        <v>10</v>
      </c>
    </row>
    <row r="15" spans="1:83" ht="11.25" customHeight="1">
      <c r="A15" s="4">
        <v>393</v>
      </c>
      <c r="B15" s="26" t="s">
        <v>28</v>
      </c>
      <c r="C15" s="23" t="s">
        <v>26</v>
      </c>
      <c r="D15" s="2">
        <v>15</v>
      </c>
      <c r="E15" s="2">
        <v>9</v>
      </c>
      <c r="F15" s="2">
        <v>9</v>
      </c>
      <c r="G15" s="2">
        <v>9</v>
      </c>
      <c r="H15" s="2"/>
      <c r="I15" s="2"/>
      <c r="J15" s="2">
        <v>45</v>
      </c>
      <c r="K15" s="5">
        <f t="shared" si="0"/>
        <v>87</v>
      </c>
      <c r="L15" s="2">
        <v>15</v>
      </c>
      <c r="M15" s="2">
        <v>7</v>
      </c>
      <c r="N15" s="2">
        <v>6</v>
      </c>
      <c r="O15" s="2">
        <v>7</v>
      </c>
      <c r="P15" s="2"/>
      <c r="Q15" s="2"/>
      <c r="R15" s="2"/>
      <c r="S15" s="5">
        <f t="shared" si="1"/>
        <v>35</v>
      </c>
      <c r="T15" s="2">
        <v>15</v>
      </c>
      <c r="U15" s="2">
        <v>8</v>
      </c>
      <c r="V15" s="2">
        <v>9</v>
      </c>
      <c r="W15" s="2">
        <v>7</v>
      </c>
      <c r="X15" s="2"/>
      <c r="Y15" s="2">
        <v>15</v>
      </c>
      <c r="Z15" s="2"/>
      <c r="AA15" s="5">
        <f t="shared" si="2"/>
        <v>54</v>
      </c>
      <c r="AB15" s="2">
        <v>15</v>
      </c>
      <c r="AC15" s="2">
        <v>7</v>
      </c>
      <c r="AD15" s="2">
        <v>7</v>
      </c>
      <c r="AE15" s="2">
        <v>7</v>
      </c>
      <c r="AF15" s="2"/>
      <c r="AG15" s="2"/>
      <c r="AH15" s="2"/>
      <c r="AI15" s="5">
        <f t="shared" si="3"/>
        <v>36</v>
      </c>
      <c r="AJ15" s="5">
        <f t="shared" si="4"/>
        <v>212</v>
      </c>
      <c r="AK15" s="5">
        <v>15</v>
      </c>
      <c r="AL15" s="5">
        <v>10</v>
      </c>
      <c r="AM15" s="5">
        <v>9</v>
      </c>
      <c r="AN15" s="5">
        <v>9</v>
      </c>
      <c r="AP15" s="5">
        <v>8</v>
      </c>
      <c r="AS15" s="5">
        <f t="shared" si="5"/>
        <v>51</v>
      </c>
      <c r="AT15" s="5">
        <v>15</v>
      </c>
      <c r="AU15" s="5">
        <v>7</v>
      </c>
      <c r="AV15" s="5">
        <v>9</v>
      </c>
      <c r="AW15" s="5">
        <v>7</v>
      </c>
      <c r="BB15" s="5">
        <f t="shared" si="6"/>
        <v>38</v>
      </c>
      <c r="BC15" s="5">
        <v>15</v>
      </c>
      <c r="BD15" s="5">
        <v>10</v>
      </c>
      <c r="BE15" s="5">
        <v>6</v>
      </c>
      <c r="BF15" s="5">
        <v>6</v>
      </c>
      <c r="BK15" s="5">
        <f t="shared" si="7"/>
        <v>37</v>
      </c>
      <c r="BL15" s="5">
        <v>15</v>
      </c>
      <c r="BM15" s="5">
        <v>7</v>
      </c>
      <c r="BN15" s="5">
        <v>7</v>
      </c>
      <c r="BO15" s="5">
        <v>7</v>
      </c>
      <c r="BR15" s="5">
        <v>18</v>
      </c>
      <c r="BT15" s="5">
        <f t="shared" si="8"/>
        <v>54</v>
      </c>
      <c r="BU15" s="5">
        <v>15</v>
      </c>
      <c r="BV15" s="5">
        <v>7</v>
      </c>
      <c r="BW15" s="5">
        <v>7</v>
      </c>
      <c r="BX15" s="5">
        <v>7</v>
      </c>
      <c r="CB15" s="5">
        <v>0</v>
      </c>
      <c r="CC15" s="5">
        <f t="shared" si="9"/>
        <v>36</v>
      </c>
      <c r="CD15" s="5">
        <f t="shared" si="10"/>
        <v>428</v>
      </c>
      <c r="CE15" s="5">
        <v>11</v>
      </c>
    </row>
    <row r="16" spans="1:84" s="30" customFormat="1" ht="10.5" customHeight="1">
      <c r="A16" s="4">
        <v>744</v>
      </c>
      <c r="B16" s="26" t="s">
        <v>53</v>
      </c>
      <c r="C16" s="23" t="s">
        <v>19</v>
      </c>
      <c r="D16" s="2">
        <v>15</v>
      </c>
      <c r="E16" s="2">
        <v>8</v>
      </c>
      <c r="F16" s="2">
        <v>8</v>
      </c>
      <c r="G16" s="2">
        <v>9</v>
      </c>
      <c r="H16" s="2">
        <v>10</v>
      </c>
      <c r="I16" s="2"/>
      <c r="J16" s="2"/>
      <c r="K16" s="5">
        <f t="shared" si="0"/>
        <v>50</v>
      </c>
      <c r="L16" s="2">
        <v>15</v>
      </c>
      <c r="M16" s="2">
        <v>9</v>
      </c>
      <c r="N16" s="2">
        <v>7</v>
      </c>
      <c r="O16" s="2">
        <v>9</v>
      </c>
      <c r="P16" s="2">
        <v>10</v>
      </c>
      <c r="Q16" s="2"/>
      <c r="R16" s="2"/>
      <c r="S16" s="5">
        <f t="shared" si="1"/>
        <v>50</v>
      </c>
      <c r="T16" s="2">
        <v>15</v>
      </c>
      <c r="U16" s="2">
        <v>7</v>
      </c>
      <c r="V16" s="2">
        <v>7</v>
      </c>
      <c r="W16" s="2">
        <v>8</v>
      </c>
      <c r="X16" s="2">
        <v>8</v>
      </c>
      <c r="Y16" s="2"/>
      <c r="Z16" s="2"/>
      <c r="AA16" s="5">
        <f t="shared" si="2"/>
        <v>45</v>
      </c>
      <c r="AB16" s="2">
        <v>15</v>
      </c>
      <c r="AC16" s="2">
        <v>6</v>
      </c>
      <c r="AD16" s="2">
        <v>6</v>
      </c>
      <c r="AE16" s="2">
        <v>6</v>
      </c>
      <c r="AF16" s="2"/>
      <c r="AG16" s="2"/>
      <c r="AH16" s="2"/>
      <c r="AI16" s="5">
        <f t="shared" si="3"/>
        <v>33</v>
      </c>
      <c r="AJ16" s="5">
        <f t="shared" si="4"/>
        <v>178</v>
      </c>
      <c r="AK16" s="5">
        <v>15</v>
      </c>
      <c r="AL16" s="5">
        <v>9</v>
      </c>
      <c r="AM16" s="5">
        <v>8</v>
      </c>
      <c r="AN16" s="5">
        <v>9</v>
      </c>
      <c r="AO16" s="5"/>
      <c r="AP16" s="5">
        <v>8</v>
      </c>
      <c r="AQ16" s="5"/>
      <c r="AR16" s="5"/>
      <c r="AS16" s="5">
        <f t="shared" si="5"/>
        <v>49</v>
      </c>
      <c r="AT16" s="5">
        <v>15</v>
      </c>
      <c r="AU16" s="5">
        <v>7</v>
      </c>
      <c r="AV16" s="5">
        <v>7</v>
      </c>
      <c r="AW16" s="5">
        <v>7</v>
      </c>
      <c r="AX16" s="5"/>
      <c r="AY16" s="5"/>
      <c r="AZ16" s="5"/>
      <c r="BA16" s="5"/>
      <c r="BB16" s="5">
        <f t="shared" si="6"/>
        <v>36</v>
      </c>
      <c r="BC16" s="38"/>
      <c r="BD16" s="5"/>
      <c r="BE16" s="5"/>
      <c r="BF16" s="5"/>
      <c r="BG16" s="5"/>
      <c r="BH16" s="5"/>
      <c r="BI16" s="5"/>
      <c r="BJ16" s="5"/>
      <c r="BK16" s="5">
        <f t="shared" si="7"/>
        <v>0</v>
      </c>
      <c r="BL16" s="5">
        <v>15</v>
      </c>
      <c r="BM16" s="5">
        <v>9</v>
      </c>
      <c r="BN16" s="5">
        <v>9</v>
      </c>
      <c r="BO16" s="5">
        <v>9</v>
      </c>
      <c r="BP16" s="5"/>
      <c r="BQ16" s="5"/>
      <c r="BR16" s="5">
        <v>24</v>
      </c>
      <c r="BS16" s="5"/>
      <c r="BT16" s="5">
        <f t="shared" si="8"/>
        <v>66</v>
      </c>
      <c r="BU16" s="5">
        <v>15</v>
      </c>
      <c r="BV16" s="5">
        <v>8</v>
      </c>
      <c r="BW16" s="5">
        <v>8</v>
      </c>
      <c r="BX16" s="5">
        <v>8</v>
      </c>
      <c r="BY16" s="5"/>
      <c r="BZ16" s="5"/>
      <c r="CA16" s="5">
        <v>24</v>
      </c>
      <c r="CB16" s="5"/>
      <c r="CC16" s="5">
        <f t="shared" si="9"/>
        <v>63</v>
      </c>
      <c r="CD16" s="5">
        <f t="shared" si="10"/>
        <v>392</v>
      </c>
      <c r="CE16" s="5">
        <v>12</v>
      </c>
      <c r="CF16" s="31"/>
    </row>
    <row r="17" spans="1:84" ht="11.25" customHeight="1">
      <c r="A17" s="4">
        <v>7</v>
      </c>
      <c r="B17" s="1" t="s">
        <v>34</v>
      </c>
      <c r="C17" s="23" t="s">
        <v>25</v>
      </c>
      <c r="D17" s="2">
        <v>15</v>
      </c>
      <c r="E17" s="2">
        <v>8</v>
      </c>
      <c r="F17" s="2">
        <v>6</v>
      </c>
      <c r="G17" s="2">
        <v>9</v>
      </c>
      <c r="H17" s="2">
        <v>8</v>
      </c>
      <c r="I17" s="2"/>
      <c r="J17" s="2"/>
      <c r="K17" s="5">
        <f t="shared" si="0"/>
        <v>46</v>
      </c>
      <c r="L17" s="2">
        <v>15</v>
      </c>
      <c r="M17" s="2">
        <v>8</v>
      </c>
      <c r="N17" s="2">
        <v>9</v>
      </c>
      <c r="O17" s="2">
        <v>8</v>
      </c>
      <c r="P17" s="2">
        <v>8</v>
      </c>
      <c r="Q17" s="2"/>
      <c r="R17" s="2"/>
      <c r="S17" s="5">
        <f t="shared" si="1"/>
        <v>48</v>
      </c>
      <c r="T17" s="2">
        <v>15</v>
      </c>
      <c r="U17" s="2">
        <v>6</v>
      </c>
      <c r="V17" s="2">
        <v>6</v>
      </c>
      <c r="W17" s="2">
        <v>6</v>
      </c>
      <c r="X17" s="2"/>
      <c r="Y17" s="2"/>
      <c r="Z17" s="2"/>
      <c r="AA17" s="5">
        <f t="shared" si="2"/>
        <v>33</v>
      </c>
      <c r="AB17" s="37"/>
      <c r="AC17" s="2"/>
      <c r="AD17" s="2"/>
      <c r="AE17" s="2"/>
      <c r="AF17" s="2"/>
      <c r="AG17" s="2"/>
      <c r="AH17" s="2"/>
      <c r="AI17" s="5">
        <f t="shared" si="3"/>
        <v>0</v>
      </c>
      <c r="AJ17" s="5">
        <f t="shared" si="4"/>
        <v>127</v>
      </c>
      <c r="AK17" s="5">
        <v>15</v>
      </c>
      <c r="AL17" s="5">
        <v>9</v>
      </c>
      <c r="AM17" s="5">
        <v>9</v>
      </c>
      <c r="AN17" s="5">
        <v>9</v>
      </c>
      <c r="AQ17" s="5">
        <v>24</v>
      </c>
      <c r="AS17" s="5">
        <f t="shared" si="5"/>
        <v>66</v>
      </c>
      <c r="AT17" s="5">
        <v>15</v>
      </c>
      <c r="AU17" s="5">
        <v>8</v>
      </c>
      <c r="AV17" s="5">
        <v>10</v>
      </c>
      <c r="AW17" s="5">
        <v>9</v>
      </c>
      <c r="AZ17" s="5">
        <v>18</v>
      </c>
      <c r="BB17" s="5">
        <f t="shared" si="6"/>
        <v>60</v>
      </c>
      <c r="BC17" s="5">
        <v>15</v>
      </c>
      <c r="BD17" s="5">
        <v>7</v>
      </c>
      <c r="BE17" s="5">
        <v>7</v>
      </c>
      <c r="BF17" s="5">
        <v>8</v>
      </c>
      <c r="BK17" s="5">
        <f t="shared" si="7"/>
        <v>37</v>
      </c>
      <c r="BL17" s="38"/>
      <c r="BT17" s="5">
        <f t="shared" si="8"/>
        <v>0</v>
      </c>
      <c r="BU17" s="5">
        <v>15</v>
      </c>
      <c r="BV17" s="5">
        <v>9</v>
      </c>
      <c r="BW17" s="5">
        <v>10</v>
      </c>
      <c r="BX17" s="5">
        <v>9</v>
      </c>
      <c r="CA17" s="5">
        <v>27</v>
      </c>
      <c r="CC17" s="5">
        <f t="shared" si="9"/>
        <v>70</v>
      </c>
      <c r="CD17" s="5">
        <f t="shared" si="10"/>
        <v>360</v>
      </c>
      <c r="CE17" s="5">
        <v>13</v>
      </c>
      <c r="CF17" s="5" t="s">
        <v>78</v>
      </c>
    </row>
    <row r="18" spans="1:84" ht="11.25" customHeight="1">
      <c r="A18" s="4">
        <v>442</v>
      </c>
      <c r="B18" s="26" t="s">
        <v>65</v>
      </c>
      <c r="C18" s="23" t="s">
        <v>13</v>
      </c>
      <c r="D18" s="37"/>
      <c r="E18" s="2"/>
      <c r="F18" s="2"/>
      <c r="G18" s="2"/>
      <c r="H18" s="2"/>
      <c r="I18" s="2"/>
      <c r="J18" s="2"/>
      <c r="K18" s="5">
        <v>0</v>
      </c>
      <c r="L18" s="2">
        <v>15</v>
      </c>
      <c r="M18" s="2">
        <v>7</v>
      </c>
      <c r="N18" s="2">
        <v>7</v>
      </c>
      <c r="O18" s="2">
        <v>7</v>
      </c>
      <c r="P18" s="2">
        <v>6</v>
      </c>
      <c r="Q18" s="2"/>
      <c r="R18" s="2"/>
      <c r="S18" s="5">
        <f t="shared" si="1"/>
        <v>42</v>
      </c>
      <c r="T18" s="2">
        <v>15</v>
      </c>
      <c r="U18" s="2">
        <v>6</v>
      </c>
      <c r="V18" s="2">
        <v>6</v>
      </c>
      <c r="W18" s="2">
        <v>6</v>
      </c>
      <c r="X18" s="2"/>
      <c r="Y18" s="2"/>
      <c r="Z18" s="2"/>
      <c r="AA18" s="5">
        <f t="shared" si="2"/>
        <v>33</v>
      </c>
      <c r="AB18" s="2">
        <v>15</v>
      </c>
      <c r="AC18" s="2">
        <v>10</v>
      </c>
      <c r="AD18" s="2">
        <v>7</v>
      </c>
      <c r="AE18" s="2">
        <v>8</v>
      </c>
      <c r="AF18" s="2"/>
      <c r="AG18" s="2">
        <v>12</v>
      </c>
      <c r="AH18" s="2"/>
      <c r="AI18" s="5">
        <f t="shared" si="3"/>
        <v>52</v>
      </c>
      <c r="AJ18" s="5">
        <f t="shared" si="4"/>
        <v>127</v>
      </c>
      <c r="AK18" s="5">
        <v>15</v>
      </c>
      <c r="AL18" s="5">
        <v>6</v>
      </c>
      <c r="AM18" s="5">
        <v>6</v>
      </c>
      <c r="AN18" s="5">
        <v>6</v>
      </c>
      <c r="AS18" s="5">
        <f t="shared" si="5"/>
        <v>33</v>
      </c>
      <c r="AT18" s="5">
        <v>15</v>
      </c>
      <c r="AU18" s="5">
        <v>5</v>
      </c>
      <c r="AV18" s="5">
        <v>6</v>
      </c>
      <c r="AW18" s="5">
        <v>5</v>
      </c>
      <c r="BB18" s="5">
        <f t="shared" si="6"/>
        <v>31</v>
      </c>
      <c r="BC18" s="5">
        <v>15</v>
      </c>
      <c r="BD18" s="5">
        <v>9</v>
      </c>
      <c r="BE18" s="5">
        <v>8</v>
      </c>
      <c r="BF18" s="5">
        <v>9</v>
      </c>
      <c r="BI18" s="5">
        <v>12</v>
      </c>
      <c r="BK18" s="5">
        <f t="shared" si="7"/>
        <v>53</v>
      </c>
      <c r="BL18" s="5">
        <v>15</v>
      </c>
      <c r="BM18" s="5">
        <v>7</v>
      </c>
      <c r="BN18" s="5">
        <v>8</v>
      </c>
      <c r="BO18" s="5">
        <v>8</v>
      </c>
      <c r="BR18" s="5">
        <v>21</v>
      </c>
      <c r="BT18" s="5">
        <f t="shared" si="8"/>
        <v>59</v>
      </c>
      <c r="BU18" s="5">
        <v>15</v>
      </c>
      <c r="BV18" s="5">
        <v>8</v>
      </c>
      <c r="BW18" s="5">
        <v>8</v>
      </c>
      <c r="BX18" s="5">
        <v>8</v>
      </c>
      <c r="CA18" s="5">
        <v>18</v>
      </c>
      <c r="CC18" s="5">
        <f t="shared" si="9"/>
        <v>57</v>
      </c>
      <c r="CD18" s="5">
        <f t="shared" si="10"/>
        <v>360</v>
      </c>
      <c r="CE18" s="5">
        <v>14</v>
      </c>
      <c r="CF18" s="5" t="s">
        <v>79</v>
      </c>
    </row>
    <row r="19" spans="1:83" ht="11.25" customHeight="1">
      <c r="A19" s="4">
        <v>109</v>
      </c>
      <c r="B19" s="1" t="s">
        <v>38</v>
      </c>
      <c r="C19" s="23" t="s">
        <v>15</v>
      </c>
      <c r="D19" s="2">
        <v>15</v>
      </c>
      <c r="E19" s="2">
        <v>9</v>
      </c>
      <c r="F19" s="2">
        <v>7</v>
      </c>
      <c r="G19" s="2">
        <v>8</v>
      </c>
      <c r="H19" s="2">
        <v>8</v>
      </c>
      <c r="I19" s="2"/>
      <c r="J19" s="2"/>
      <c r="K19" s="5">
        <f aca="true" t="shared" si="11" ref="K19:K24">SUM(D19:J19)</f>
        <v>47</v>
      </c>
      <c r="L19" s="2">
        <v>15</v>
      </c>
      <c r="M19" s="2">
        <v>8</v>
      </c>
      <c r="N19" s="2">
        <v>8</v>
      </c>
      <c r="O19" s="2">
        <v>8</v>
      </c>
      <c r="P19" s="2">
        <v>6</v>
      </c>
      <c r="Q19" s="2"/>
      <c r="R19" s="2"/>
      <c r="S19" s="5">
        <f t="shared" si="1"/>
        <v>45</v>
      </c>
      <c r="T19" s="2">
        <v>15</v>
      </c>
      <c r="U19" s="2">
        <v>0</v>
      </c>
      <c r="V19" s="2">
        <v>0</v>
      </c>
      <c r="W19" s="2">
        <v>0</v>
      </c>
      <c r="X19" s="2"/>
      <c r="Y19" s="2"/>
      <c r="Z19" s="2"/>
      <c r="AA19" s="5">
        <f t="shared" si="2"/>
        <v>15</v>
      </c>
      <c r="AB19" s="2">
        <v>15</v>
      </c>
      <c r="AC19" s="2">
        <v>9</v>
      </c>
      <c r="AD19" s="2">
        <v>8</v>
      </c>
      <c r="AE19" s="2">
        <v>7</v>
      </c>
      <c r="AF19" s="2"/>
      <c r="AG19" s="2"/>
      <c r="AH19" s="2"/>
      <c r="AI19" s="5">
        <f t="shared" si="3"/>
        <v>39</v>
      </c>
      <c r="AJ19" s="5">
        <f t="shared" si="4"/>
        <v>146</v>
      </c>
      <c r="AK19" s="5">
        <v>15</v>
      </c>
      <c r="AL19" s="5">
        <v>7</v>
      </c>
      <c r="AM19" s="5">
        <v>7</v>
      </c>
      <c r="AN19" s="5">
        <v>7</v>
      </c>
      <c r="AP19" s="5">
        <v>8</v>
      </c>
      <c r="AS19" s="5">
        <f t="shared" si="5"/>
        <v>44</v>
      </c>
      <c r="AT19" s="5">
        <v>15</v>
      </c>
      <c r="AU19" s="5">
        <v>6</v>
      </c>
      <c r="AV19" s="5">
        <v>6</v>
      </c>
      <c r="AW19" s="5">
        <v>6</v>
      </c>
      <c r="BB19" s="5">
        <f t="shared" si="6"/>
        <v>33</v>
      </c>
      <c r="BC19" s="5">
        <v>15</v>
      </c>
      <c r="BD19" s="5">
        <v>8</v>
      </c>
      <c r="BE19" s="5">
        <v>8</v>
      </c>
      <c r="BF19" s="5">
        <v>8</v>
      </c>
      <c r="BI19" s="5">
        <v>18</v>
      </c>
      <c r="BK19" s="5">
        <f t="shared" si="7"/>
        <v>57</v>
      </c>
      <c r="BL19" s="5">
        <v>15</v>
      </c>
      <c r="BM19" s="5">
        <v>8</v>
      </c>
      <c r="BN19" s="5">
        <v>7</v>
      </c>
      <c r="BO19" s="5">
        <v>7</v>
      </c>
      <c r="BT19" s="5">
        <f t="shared" si="8"/>
        <v>37</v>
      </c>
      <c r="BU19" s="5">
        <v>15</v>
      </c>
      <c r="BV19" s="5">
        <v>6</v>
      </c>
      <c r="BW19" s="5">
        <v>6</v>
      </c>
      <c r="BX19" s="5">
        <v>6</v>
      </c>
      <c r="CC19" s="5">
        <f t="shared" si="9"/>
        <v>33</v>
      </c>
      <c r="CD19" s="5">
        <f t="shared" si="10"/>
        <v>350</v>
      </c>
      <c r="CE19" s="5">
        <v>15</v>
      </c>
    </row>
    <row r="20" spans="1:83" ht="11.25" customHeight="1">
      <c r="A20" s="4">
        <v>59</v>
      </c>
      <c r="B20" s="26" t="s">
        <v>52</v>
      </c>
      <c r="C20" s="23" t="s">
        <v>15</v>
      </c>
      <c r="D20" s="2">
        <v>15</v>
      </c>
      <c r="E20" s="2">
        <v>7</v>
      </c>
      <c r="F20" s="2">
        <v>10</v>
      </c>
      <c r="G20" s="2">
        <v>7</v>
      </c>
      <c r="H20" s="2">
        <v>10</v>
      </c>
      <c r="I20" s="2"/>
      <c r="J20" s="2"/>
      <c r="K20" s="5">
        <f t="shared" si="11"/>
        <v>49</v>
      </c>
      <c r="L20" s="2">
        <v>15</v>
      </c>
      <c r="M20" s="2">
        <v>8</v>
      </c>
      <c r="N20" s="2">
        <v>8</v>
      </c>
      <c r="O20" s="2">
        <v>7</v>
      </c>
      <c r="P20" s="2">
        <v>10</v>
      </c>
      <c r="Q20" s="2"/>
      <c r="R20" s="2"/>
      <c r="S20" s="5">
        <f t="shared" si="1"/>
        <v>48</v>
      </c>
      <c r="T20" s="2">
        <v>15</v>
      </c>
      <c r="U20" s="2">
        <v>9</v>
      </c>
      <c r="V20" s="2">
        <v>8</v>
      </c>
      <c r="W20" s="2">
        <v>9</v>
      </c>
      <c r="X20" s="2">
        <v>6</v>
      </c>
      <c r="Y20" s="2"/>
      <c r="Z20" s="2"/>
      <c r="AA20" s="5">
        <f t="shared" si="2"/>
        <v>47</v>
      </c>
      <c r="AB20" s="37"/>
      <c r="AC20" s="2"/>
      <c r="AD20" s="2"/>
      <c r="AE20" s="2"/>
      <c r="AF20" s="2"/>
      <c r="AG20" s="2"/>
      <c r="AH20" s="2"/>
      <c r="AI20" s="5">
        <f t="shared" si="3"/>
        <v>0</v>
      </c>
      <c r="AJ20" s="5">
        <f t="shared" si="4"/>
        <v>144</v>
      </c>
      <c r="AK20" s="5">
        <v>15</v>
      </c>
      <c r="AL20" s="5">
        <v>9</v>
      </c>
      <c r="AM20" s="5">
        <v>10</v>
      </c>
      <c r="AN20" s="5">
        <v>7</v>
      </c>
      <c r="AQ20" s="5">
        <v>21</v>
      </c>
      <c r="AS20" s="5">
        <f t="shared" si="5"/>
        <v>62</v>
      </c>
      <c r="AT20" s="5">
        <v>15</v>
      </c>
      <c r="AU20" s="5">
        <v>9</v>
      </c>
      <c r="AV20" s="5">
        <v>9</v>
      </c>
      <c r="AW20" s="5">
        <v>9</v>
      </c>
      <c r="AZ20" s="5">
        <v>21</v>
      </c>
      <c r="BB20" s="5">
        <f t="shared" si="6"/>
        <v>63</v>
      </c>
      <c r="BC20" s="5">
        <v>15</v>
      </c>
      <c r="BD20" s="5">
        <v>9</v>
      </c>
      <c r="BE20" s="5">
        <v>8</v>
      </c>
      <c r="BF20" s="5">
        <v>8</v>
      </c>
      <c r="BK20" s="5">
        <f t="shared" si="7"/>
        <v>40</v>
      </c>
      <c r="BL20" s="5">
        <v>15</v>
      </c>
      <c r="BM20" s="5">
        <v>7</v>
      </c>
      <c r="BN20" s="5">
        <v>7</v>
      </c>
      <c r="BO20" s="5">
        <v>7</v>
      </c>
      <c r="BT20" s="5">
        <f t="shared" si="8"/>
        <v>36</v>
      </c>
      <c r="BU20" s="38"/>
      <c r="CC20" s="5">
        <f t="shared" si="9"/>
        <v>0</v>
      </c>
      <c r="CD20" s="5">
        <f t="shared" si="10"/>
        <v>345</v>
      </c>
      <c r="CE20" s="5">
        <v>16</v>
      </c>
    </row>
    <row r="21" spans="1:83" ht="11.25" customHeight="1">
      <c r="A21" s="4">
        <v>914</v>
      </c>
      <c r="B21" s="26" t="s">
        <v>64</v>
      </c>
      <c r="C21" s="23" t="s">
        <v>12</v>
      </c>
      <c r="D21" s="37"/>
      <c r="E21" s="2"/>
      <c r="F21" s="2"/>
      <c r="G21" s="2"/>
      <c r="H21" s="2"/>
      <c r="I21" s="2"/>
      <c r="J21" s="2"/>
      <c r="K21" s="5">
        <f t="shared" si="11"/>
        <v>0</v>
      </c>
      <c r="L21" s="2">
        <v>15</v>
      </c>
      <c r="M21" s="2">
        <v>7</v>
      </c>
      <c r="N21" s="2">
        <v>5</v>
      </c>
      <c r="O21" s="2">
        <v>6</v>
      </c>
      <c r="P21" s="2"/>
      <c r="Q21" s="2"/>
      <c r="R21" s="2"/>
      <c r="S21" s="5">
        <f t="shared" si="1"/>
        <v>33</v>
      </c>
      <c r="T21" s="2">
        <v>15</v>
      </c>
      <c r="U21" s="2">
        <v>8</v>
      </c>
      <c r="V21" s="2">
        <v>7</v>
      </c>
      <c r="W21" s="2">
        <v>7</v>
      </c>
      <c r="X21" s="2">
        <v>6</v>
      </c>
      <c r="Y21" s="2"/>
      <c r="Z21" s="2"/>
      <c r="AA21" s="5">
        <f t="shared" si="2"/>
        <v>43</v>
      </c>
      <c r="AB21" s="2">
        <v>15</v>
      </c>
      <c r="AC21" s="2">
        <v>6</v>
      </c>
      <c r="AD21" s="2">
        <v>6</v>
      </c>
      <c r="AE21" s="2">
        <v>6</v>
      </c>
      <c r="AF21" s="2"/>
      <c r="AG21" s="2"/>
      <c r="AH21" s="2"/>
      <c r="AI21" s="5">
        <f t="shared" si="3"/>
        <v>33</v>
      </c>
      <c r="AJ21" s="5">
        <f t="shared" si="4"/>
        <v>109</v>
      </c>
      <c r="AK21" s="5">
        <v>15</v>
      </c>
      <c r="AL21" s="5">
        <v>8</v>
      </c>
      <c r="AM21" s="5">
        <v>8</v>
      </c>
      <c r="AN21" s="5">
        <v>8</v>
      </c>
      <c r="AP21" s="5">
        <v>10</v>
      </c>
      <c r="AS21" s="5">
        <f t="shared" si="5"/>
        <v>49</v>
      </c>
      <c r="AT21" s="5">
        <v>15</v>
      </c>
      <c r="AU21" s="5">
        <v>6</v>
      </c>
      <c r="AV21" s="5">
        <v>6</v>
      </c>
      <c r="AW21" s="5">
        <v>6</v>
      </c>
      <c r="BB21" s="5">
        <f t="shared" si="6"/>
        <v>33</v>
      </c>
      <c r="BC21" s="5">
        <v>15</v>
      </c>
      <c r="BD21" s="5">
        <v>8</v>
      </c>
      <c r="BE21" s="5">
        <v>9</v>
      </c>
      <c r="BF21" s="5">
        <v>8</v>
      </c>
      <c r="BI21" s="5">
        <v>15</v>
      </c>
      <c r="BK21" s="5">
        <f t="shared" si="7"/>
        <v>55</v>
      </c>
      <c r="BL21" s="38"/>
      <c r="BT21" s="5">
        <f t="shared" si="8"/>
        <v>0</v>
      </c>
      <c r="BU21" s="5">
        <v>15</v>
      </c>
      <c r="BV21" s="5">
        <v>7</v>
      </c>
      <c r="BW21" s="5">
        <v>7</v>
      </c>
      <c r="BX21" s="5">
        <v>7</v>
      </c>
      <c r="CA21" s="5">
        <v>21</v>
      </c>
      <c r="CC21" s="5">
        <f t="shared" si="9"/>
        <v>57</v>
      </c>
      <c r="CD21" s="5">
        <f t="shared" si="10"/>
        <v>303</v>
      </c>
      <c r="CE21" s="5">
        <v>17</v>
      </c>
    </row>
    <row r="22" spans="1:83" ht="10.5" customHeight="1">
      <c r="A22" s="4">
        <v>166</v>
      </c>
      <c r="B22" s="1" t="s">
        <v>45</v>
      </c>
      <c r="C22" s="23" t="s">
        <v>5</v>
      </c>
      <c r="D22" s="2">
        <v>15</v>
      </c>
      <c r="E22" s="2">
        <v>5</v>
      </c>
      <c r="F22" s="2">
        <v>5</v>
      </c>
      <c r="G22" s="2">
        <v>5</v>
      </c>
      <c r="H22" s="2"/>
      <c r="I22" s="2"/>
      <c r="J22" s="2"/>
      <c r="K22" s="5">
        <f t="shared" si="11"/>
        <v>30</v>
      </c>
      <c r="L22" s="2">
        <v>15</v>
      </c>
      <c r="M22" s="2">
        <v>6</v>
      </c>
      <c r="N22" s="2">
        <v>6</v>
      </c>
      <c r="O22" s="2">
        <v>0</v>
      </c>
      <c r="P22" s="2"/>
      <c r="Q22" s="2"/>
      <c r="R22" s="2"/>
      <c r="S22" s="5">
        <f t="shared" si="1"/>
        <v>27</v>
      </c>
      <c r="T22" s="2">
        <v>15</v>
      </c>
      <c r="U22" s="2">
        <v>5</v>
      </c>
      <c r="V22" s="2">
        <v>5</v>
      </c>
      <c r="W22" s="2">
        <v>5</v>
      </c>
      <c r="X22" s="2"/>
      <c r="Y22" s="2"/>
      <c r="Z22" s="2"/>
      <c r="AA22" s="5">
        <f t="shared" si="2"/>
        <v>30</v>
      </c>
      <c r="AB22" s="2">
        <v>15</v>
      </c>
      <c r="AC22" s="2">
        <v>5</v>
      </c>
      <c r="AD22" s="2">
        <v>5</v>
      </c>
      <c r="AE22" s="2">
        <v>6</v>
      </c>
      <c r="AF22" s="2"/>
      <c r="AG22" s="2"/>
      <c r="AH22" s="2"/>
      <c r="AI22" s="5">
        <f t="shared" si="3"/>
        <v>31</v>
      </c>
      <c r="AJ22" s="5">
        <f t="shared" si="4"/>
        <v>118</v>
      </c>
      <c r="AK22" s="5">
        <v>15</v>
      </c>
      <c r="AL22" s="5">
        <v>6</v>
      </c>
      <c r="AM22" s="5">
        <v>6</v>
      </c>
      <c r="AN22" s="5">
        <v>6</v>
      </c>
      <c r="AS22" s="5">
        <f t="shared" si="5"/>
        <v>33</v>
      </c>
      <c r="AT22" s="5">
        <v>15</v>
      </c>
      <c r="AU22" s="5">
        <v>7</v>
      </c>
      <c r="AV22" s="5">
        <v>6</v>
      </c>
      <c r="AW22" s="5">
        <v>7</v>
      </c>
      <c r="BB22" s="5">
        <f t="shared" si="6"/>
        <v>35</v>
      </c>
      <c r="BC22" s="5">
        <v>15</v>
      </c>
      <c r="BD22" s="5">
        <v>6</v>
      </c>
      <c r="BE22" s="5">
        <v>6</v>
      </c>
      <c r="BF22" s="5">
        <v>6</v>
      </c>
      <c r="BK22" s="5">
        <f t="shared" si="7"/>
        <v>33</v>
      </c>
      <c r="BL22" s="5">
        <v>15</v>
      </c>
      <c r="BM22" s="5">
        <v>6</v>
      </c>
      <c r="BN22" s="5">
        <v>6</v>
      </c>
      <c r="BO22" s="5">
        <v>6</v>
      </c>
      <c r="BT22" s="5">
        <f t="shared" si="8"/>
        <v>33</v>
      </c>
      <c r="BU22" s="5">
        <v>15</v>
      </c>
      <c r="BV22" s="5">
        <v>5</v>
      </c>
      <c r="BW22" s="5">
        <v>0</v>
      </c>
      <c r="BX22" s="5">
        <v>5</v>
      </c>
      <c r="CC22" s="5">
        <f t="shared" si="9"/>
        <v>25</v>
      </c>
      <c r="CD22" s="5">
        <f t="shared" si="10"/>
        <v>277</v>
      </c>
      <c r="CE22" s="5">
        <v>18</v>
      </c>
    </row>
    <row r="23" spans="1:83" ht="11.25" customHeight="1">
      <c r="A23" s="4">
        <v>581</v>
      </c>
      <c r="B23" s="26" t="s">
        <v>68</v>
      </c>
      <c r="C23" s="23" t="s">
        <v>47</v>
      </c>
      <c r="D23" s="2">
        <v>15</v>
      </c>
      <c r="E23" s="2">
        <v>6</v>
      </c>
      <c r="F23" s="2">
        <v>7</v>
      </c>
      <c r="G23" s="2">
        <v>6</v>
      </c>
      <c r="H23" s="2"/>
      <c r="I23" s="2"/>
      <c r="J23" s="2"/>
      <c r="K23" s="5">
        <f t="shared" si="11"/>
        <v>34</v>
      </c>
      <c r="L23" s="2">
        <v>15</v>
      </c>
      <c r="M23" s="2">
        <v>5</v>
      </c>
      <c r="N23" s="2">
        <v>5</v>
      </c>
      <c r="O23" s="2">
        <v>5</v>
      </c>
      <c r="P23" s="2"/>
      <c r="Q23" s="2"/>
      <c r="R23" s="2"/>
      <c r="S23" s="5">
        <f t="shared" si="1"/>
        <v>30</v>
      </c>
      <c r="T23" s="2">
        <v>15</v>
      </c>
      <c r="U23" s="2">
        <v>6</v>
      </c>
      <c r="V23" s="2">
        <v>6</v>
      </c>
      <c r="W23" s="2">
        <v>6</v>
      </c>
      <c r="X23" s="2"/>
      <c r="Y23" s="2"/>
      <c r="Z23" s="2"/>
      <c r="AA23" s="5">
        <f t="shared" si="2"/>
        <v>33</v>
      </c>
      <c r="AB23" s="2">
        <v>15</v>
      </c>
      <c r="AC23" s="2">
        <v>5</v>
      </c>
      <c r="AD23" s="2">
        <v>5</v>
      </c>
      <c r="AE23" s="2">
        <v>5</v>
      </c>
      <c r="AF23" s="2"/>
      <c r="AG23" s="2"/>
      <c r="AH23" s="2"/>
      <c r="AI23" s="5">
        <f t="shared" si="3"/>
        <v>30</v>
      </c>
      <c r="AJ23" s="5">
        <f t="shared" si="4"/>
        <v>127</v>
      </c>
      <c r="AK23" s="5">
        <v>15</v>
      </c>
      <c r="AL23" s="5">
        <v>6</v>
      </c>
      <c r="AM23" s="5">
        <v>6</v>
      </c>
      <c r="AN23" s="5">
        <v>6</v>
      </c>
      <c r="AS23" s="5">
        <f t="shared" si="5"/>
        <v>33</v>
      </c>
      <c r="AT23" s="5">
        <v>15</v>
      </c>
      <c r="AU23" s="5">
        <v>5</v>
      </c>
      <c r="AV23" s="5">
        <v>5</v>
      </c>
      <c r="AW23" s="5">
        <v>5</v>
      </c>
      <c r="BB23" s="5">
        <f t="shared" si="6"/>
        <v>30</v>
      </c>
      <c r="BC23" s="5">
        <v>15</v>
      </c>
      <c r="BD23" s="5">
        <v>7</v>
      </c>
      <c r="BE23" s="5">
        <v>7</v>
      </c>
      <c r="BF23" s="5">
        <v>7</v>
      </c>
      <c r="BK23" s="5">
        <f t="shared" si="7"/>
        <v>36</v>
      </c>
      <c r="BL23" s="38"/>
      <c r="BT23" s="5">
        <f t="shared" si="8"/>
        <v>0</v>
      </c>
      <c r="BU23" s="5">
        <v>15</v>
      </c>
      <c r="BV23" s="5">
        <v>6</v>
      </c>
      <c r="BW23" s="5">
        <v>6</v>
      </c>
      <c r="BX23" s="5">
        <v>6</v>
      </c>
      <c r="CC23" s="5">
        <f t="shared" si="9"/>
        <v>33</v>
      </c>
      <c r="CD23" s="5">
        <f t="shared" si="10"/>
        <v>259</v>
      </c>
      <c r="CE23" s="5">
        <v>19</v>
      </c>
    </row>
    <row r="24" spans="1:83" ht="11.25" customHeight="1">
      <c r="A24" s="4">
        <v>244</v>
      </c>
      <c r="B24" s="26" t="s">
        <v>14</v>
      </c>
      <c r="C24" s="23" t="s">
        <v>6</v>
      </c>
      <c r="D24" s="2">
        <v>15</v>
      </c>
      <c r="E24" s="2">
        <v>6</v>
      </c>
      <c r="F24" s="2">
        <v>6</v>
      </c>
      <c r="G24" s="2">
        <v>7</v>
      </c>
      <c r="H24" s="2">
        <v>8</v>
      </c>
      <c r="I24" s="2"/>
      <c r="J24" s="2"/>
      <c r="K24" s="5">
        <f t="shared" si="11"/>
        <v>42</v>
      </c>
      <c r="L24" s="2">
        <v>15</v>
      </c>
      <c r="M24" s="2">
        <v>6</v>
      </c>
      <c r="N24" s="2">
        <v>6</v>
      </c>
      <c r="O24" s="2">
        <v>5</v>
      </c>
      <c r="P24" s="2"/>
      <c r="Q24" s="2"/>
      <c r="R24" s="2"/>
      <c r="S24" s="5">
        <f t="shared" si="1"/>
        <v>32</v>
      </c>
      <c r="T24" s="37"/>
      <c r="U24" s="2"/>
      <c r="V24" s="2"/>
      <c r="W24" s="2"/>
      <c r="X24" s="2"/>
      <c r="Y24" s="2"/>
      <c r="Z24" s="2"/>
      <c r="AA24" s="5">
        <f t="shared" si="2"/>
        <v>0</v>
      </c>
      <c r="AB24" s="2">
        <v>15</v>
      </c>
      <c r="AC24" s="2">
        <v>6</v>
      </c>
      <c r="AD24" s="2">
        <v>6</v>
      </c>
      <c r="AE24" s="2">
        <v>5</v>
      </c>
      <c r="AF24" s="2"/>
      <c r="AG24" s="2"/>
      <c r="AH24" s="2"/>
      <c r="AI24" s="5">
        <f t="shared" si="3"/>
        <v>32</v>
      </c>
      <c r="AJ24" s="5">
        <f t="shared" si="4"/>
        <v>106</v>
      </c>
      <c r="AK24" s="5">
        <v>15</v>
      </c>
      <c r="AL24" s="5">
        <v>6</v>
      </c>
      <c r="AM24" s="5">
        <v>6</v>
      </c>
      <c r="AN24" s="5">
        <v>6</v>
      </c>
      <c r="AS24" s="5">
        <f t="shared" si="5"/>
        <v>33</v>
      </c>
      <c r="AT24" s="5">
        <v>15</v>
      </c>
      <c r="AU24" s="5">
        <v>8</v>
      </c>
      <c r="AV24" s="5">
        <v>8</v>
      </c>
      <c r="AW24" s="5">
        <v>8</v>
      </c>
      <c r="AZ24" s="5">
        <v>15</v>
      </c>
      <c r="BB24" s="5">
        <f t="shared" si="6"/>
        <v>54</v>
      </c>
      <c r="BC24" s="5">
        <v>15</v>
      </c>
      <c r="BD24" s="5">
        <v>6</v>
      </c>
      <c r="BE24" s="5">
        <v>7</v>
      </c>
      <c r="BF24" s="5">
        <v>7</v>
      </c>
      <c r="BK24" s="5">
        <f t="shared" si="7"/>
        <v>35</v>
      </c>
      <c r="BL24" s="38"/>
      <c r="BT24" s="5">
        <f t="shared" si="8"/>
        <v>0</v>
      </c>
      <c r="BU24" s="5">
        <v>15</v>
      </c>
      <c r="BV24" s="5">
        <v>5</v>
      </c>
      <c r="BW24" s="5">
        <v>5</v>
      </c>
      <c r="BX24" s="5">
        <v>5</v>
      </c>
      <c r="CC24" s="5">
        <f t="shared" si="9"/>
        <v>30</v>
      </c>
      <c r="CD24" s="5">
        <f t="shared" si="10"/>
        <v>258</v>
      </c>
      <c r="CE24" s="5">
        <v>20</v>
      </c>
    </row>
    <row r="25" spans="1:48" ht="14.25" customHeight="1">
      <c r="A25" s="8"/>
      <c r="B25" s="19"/>
      <c r="C25" s="2"/>
      <c r="J25" s="17"/>
      <c r="K25" s="18"/>
      <c r="R25" s="17"/>
      <c r="S25" s="18"/>
      <c r="T25" s="36"/>
      <c r="U25" s="10"/>
      <c r="V25" s="10"/>
      <c r="W25" s="10"/>
      <c r="X25" s="10"/>
      <c r="Y25" s="30"/>
      <c r="Z25" s="30"/>
      <c r="AA25" s="31"/>
      <c r="AB25" s="30"/>
      <c r="AC25" s="30"/>
      <c r="AD25" s="30"/>
      <c r="AE25" s="30"/>
      <c r="AF25" s="30"/>
      <c r="AG25" s="30"/>
      <c r="AH25" s="30"/>
      <c r="AI25" s="31"/>
      <c r="AJ25" s="31"/>
      <c r="AK25" s="35"/>
      <c r="AL25" s="35"/>
      <c r="AM25" s="35"/>
      <c r="AN25" s="35"/>
      <c r="AO25" s="35"/>
      <c r="AP25" s="35"/>
      <c r="AQ25" s="35"/>
      <c r="AR25" s="13"/>
      <c r="AS25" s="13"/>
      <c r="AT25" s="13"/>
      <c r="AU25" s="13"/>
      <c r="AV25" s="13"/>
    </row>
    <row r="26" spans="1:47" ht="24.75" customHeight="1">
      <c r="A26" s="14"/>
      <c r="B26" s="19" t="s">
        <v>32</v>
      </c>
      <c r="C26" s="2"/>
      <c r="J26" s="17"/>
      <c r="K26" s="18"/>
      <c r="R26" s="17"/>
      <c r="S26" s="18"/>
      <c r="U26" s="10">
        <v>2</v>
      </c>
      <c r="V26" s="10">
        <v>0</v>
      </c>
      <c r="W26" s="10">
        <v>1</v>
      </c>
      <c r="X26" s="10">
        <v>0</v>
      </c>
      <c r="AR26" s="13">
        <v>2</v>
      </c>
      <c r="AS26" s="13">
        <v>0</v>
      </c>
      <c r="AT26" s="13">
        <v>1</v>
      </c>
      <c r="AU26" s="13">
        <v>1</v>
      </c>
    </row>
    <row r="27" spans="1:84" s="30" customFormat="1" ht="18" customHeight="1">
      <c r="A27" s="27" t="s">
        <v>2</v>
      </c>
      <c r="B27" s="28" t="s">
        <v>3</v>
      </c>
      <c r="C27" s="29" t="s">
        <v>4</v>
      </c>
      <c r="D27" s="30" t="s">
        <v>55</v>
      </c>
      <c r="K27" s="31"/>
      <c r="L27" s="30" t="s">
        <v>56</v>
      </c>
      <c r="S27" s="31"/>
      <c r="T27" s="30" t="s">
        <v>71</v>
      </c>
      <c r="AA27" s="31"/>
      <c r="AB27" s="30" t="s">
        <v>72</v>
      </c>
      <c r="AI27" s="32"/>
      <c r="AJ27" s="32"/>
      <c r="AK27" s="33" t="s">
        <v>74</v>
      </c>
      <c r="AL27" s="31"/>
      <c r="AM27" s="31"/>
      <c r="AN27" s="31"/>
      <c r="AO27" s="31"/>
      <c r="AP27" s="31"/>
      <c r="AQ27" s="31"/>
      <c r="AR27" s="31"/>
      <c r="AS27" s="31"/>
      <c r="AT27" s="34" t="s">
        <v>75</v>
      </c>
      <c r="AU27" s="31"/>
      <c r="AV27" s="31"/>
      <c r="AW27" s="31"/>
      <c r="AX27" s="31"/>
      <c r="AY27" s="31"/>
      <c r="AZ27" s="31"/>
      <c r="BA27" s="31"/>
      <c r="BB27" s="31"/>
      <c r="BC27" s="33" t="s">
        <v>76</v>
      </c>
      <c r="BD27" s="31"/>
      <c r="BE27" s="31"/>
      <c r="BF27" s="31"/>
      <c r="BG27" s="31"/>
      <c r="BH27" s="31"/>
      <c r="BI27" s="31"/>
      <c r="BJ27" s="31"/>
      <c r="BK27" s="31"/>
      <c r="BL27" s="33" t="s">
        <v>77</v>
      </c>
      <c r="BM27" s="31"/>
      <c r="BN27" s="31"/>
      <c r="BO27" s="41"/>
      <c r="BP27" s="31"/>
      <c r="BQ27" s="31"/>
      <c r="BR27" s="31"/>
      <c r="BS27" s="31"/>
      <c r="BT27" s="31"/>
      <c r="BU27" s="34" t="s">
        <v>47</v>
      </c>
      <c r="BV27" s="31"/>
      <c r="BW27" s="34"/>
      <c r="BX27" s="31"/>
      <c r="BY27" s="31"/>
      <c r="BZ27" s="31"/>
      <c r="CA27" s="31"/>
      <c r="CB27" s="31"/>
      <c r="CC27" s="32"/>
      <c r="CD27" s="32"/>
      <c r="CE27" s="31"/>
      <c r="CF27" s="31"/>
    </row>
    <row r="28" spans="1:84" s="9" customFormat="1" ht="13.5" customHeight="1">
      <c r="A28" s="14"/>
      <c r="B28" s="15"/>
      <c r="C28" s="23"/>
      <c r="D28" s="3" t="s">
        <v>7</v>
      </c>
      <c r="E28" s="4" t="s">
        <v>8</v>
      </c>
      <c r="F28" s="7" t="s">
        <v>8</v>
      </c>
      <c r="G28" s="4" t="s">
        <v>8</v>
      </c>
      <c r="H28" s="4" t="s">
        <v>9</v>
      </c>
      <c r="I28" s="6" t="s">
        <v>10</v>
      </c>
      <c r="J28" s="6" t="s">
        <v>11</v>
      </c>
      <c r="K28" s="6"/>
      <c r="L28" s="3" t="s">
        <v>7</v>
      </c>
      <c r="M28" s="4" t="s">
        <v>8</v>
      </c>
      <c r="N28" s="7" t="s">
        <v>8</v>
      </c>
      <c r="O28" s="4" t="s">
        <v>8</v>
      </c>
      <c r="P28" s="4" t="s">
        <v>9</v>
      </c>
      <c r="Q28" s="6" t="s">
        <v>10</v>
      </c>
      <c r="R28" s="6" t="s">
        <v>11</v>
      </c>
      <c r="S28" s="6"/>
      <c r="T28" s="3" t="s">
        <v>7</v>
      </c>
      <c r="U28" s="4" t="s">
        <v>8</v>
      </c>
      <c r="V28" s="7" t="s">
        <v>8</v>
      </c>
      <c r="W28" s="4" t="s">
        <v>8</v>
      </c>
      <c r="X28" s="4" t="s">
        <v>9</v>
      </c>
      <c r="Y28" s="6" t="s">
        <v>10</v>
      </c>
      <c r="Z28" s="6" t="s">
        <v>11</v>
      </c>
      <c r="AA28" s="6"/>
      <c r="AB28" s="3" t="s">
        <v>7</v>
      </c>
      <c r="AC28" s="4" t="s">
        <v>8</v>
      </c>
      <c r="AD28" s="7" t="s">
        <v>8</v>
      </c>
      <c r="AE28" s="4" t="s">
        <v>8</v>
      </c>
      <c r="AF28" s="4" t="s">
        <v>9</v>
      </c>
      <c r="AG28" s="6" t="s">
        <v>10</v>
      </c>
      <c r="AH28" s="6" t="s">
        <v>11</v>
      </c>
      <c r="AI28" s="6"/>
      <c r="AJ28" s="6" t="s">
        <v>22</v>
      </c>
      <c r="AK28" s="3" t="s">
        <v>7</v>
      </c>
      <c r="AL28" s="4" t="s">
        <v>8</v>
      </c>
      <c r="AM28" s="7" t="s">
        <v>8</v>
      </c>
      <c r="AN28" s="4" t="s">
        <v>8</v>
      </c>
      <c r="AO28" s="4">
        <v>8</v>
      </c>
      <c r="AP28" s="4" t="s">
        <v>9</v>
      </c>
      <c r="AQ28" s="6" t="s">
        <v>10</v>
      </c>
      <c r="AR28" s="6" t="s">
        <v>11</v>
      </c>
      <c r="AS28" s="6" t="s">
        <v>23</v>
      </c>
      <c r="AT28" s="3" t="s">
        <v>7</v>
      </c>
      <c r="AU28" s="4" t="s">
        <v>8</v>
      </c>
      <c r="AV28" s="7" t="s">
        <v>8</v>
      </c>
      <c r="AW28" s="4" t="s">
        <v>8</v>
      </c>
      <c r="AX28" s="4">
        <v>8</v>
      </c>
      <c r="AY28" s="4" t="s">
        <v>9</v>
      </c>
      <c r="AZ28" s="6" t="s">
        <v>10</v>
      </c>
      <c r="BA28" s="6" t="s">
        <v>11</v>
      </c>
      <c r="BB28" s="6" t="s">
        <v>23</v>
      </c>
      <c r="BC28" s="3" t="s">
        <v>7</v>
      </c>
      <c r="BD28" s="4" t="s">
        <v>8</v>
      </c>
      <c r="BE28" s="7" t="s">
        <v>8</v>
      </c>
      <c r="BF28" s="4" t="s">
        <v>8</v>
      </c>
      <c r="BG28" s="4">
        <v>8</v>
      </c>
      <c r="BH28" s="4" t="s">
        <v>9</v>
      </c>
      <c r="BI28" s="6" t="s">
        <v>10</v>
      </c>
      <c r="BJ28" s="6" t="s">
        <v>11</v>
      </c>
      <c r="BK28" s="6" t="s">
        <v>23</v>
      </c>
      <c r="BL28" s="3" t="s">
        <v>7</v>
      </c>
      <c r="BM28" s="4" t="s">
        <v>8</v>
      </c>
      <c r="BN28" s="7" t="s">
        <v>8</v>
      </c>
      <c r="BO28" s="4" t="s">
        <v>8</v>
      </c>
      <c r="BP28" s="4">
        <v>8</v>
      </c>
      <c r="BQ28" s="4" t="s">
        <v>9</v>
      </c>
      <c r="BR28" s="6" t="s">
        <v>10</v>
      </c>
      <c r="BS28" s="6" t="s">
        <v>11</v>
      </c>
      <c r="BT28" s="6" t="s">
        <v>23</v>
      </c>
      <c r="BU28" s="3" t="s">
        <v>7</v>
      </c>
      <c r="BV28" s="4" t="s">
        <v>8</v>
      </c>
      <c r="BW28" s="7" t="s">
        <v>8</v>
      </c>
      <c r="BX28" s="4" t="s">
        <v>8</v>
      </c>
      <c r="BY28" s="4">
        <v>8</v>
      </c>
      <c r="BZ28" s="4" t="s">
        <v>9</v>
      </c>
      <c r="CA28" s="6" t="s">
        <v>10</v>
      </c>
      <c r="CB28" s="6" t="s">
        <v>11</v>
      </c>
      <c r="CC28" s="6" t="s">
        <v>23</v>
      </c>
      <c r="CD28" s="6" t="s">
        <v>22</v>
      </c>
      <c r="CE28" s="5" t="s">
        <v>46</v>
      </c>
      <c r="CF28" s="12"/>
    </row>
    <row r="29" spans="1:83" ht="11.25">
      <c r="A29" s="5">
        <v>223</v>
      </c>
      <c r="B29" s="25" t="s">
        <v>44</v>
      </c>
      <c r="C29" s="24" t="s">
        <v>37</v>
      </c>
      <c r="D29" s="2">
        <v>15</v>
      </c>
      <c r="E29" s="2">
        <v>10</v>
      </c>
      <c r="F29" s="2">
        <v>10</v>
      </c>
      <c r="G29" s="2">
        <v>10</v>
      </c>
      <c r="H29" s="2"/>
      <c r="I29" s="2"/>
      <c r="J29" s="2">
        <v>55</v>
      </c>
      <c r="K29" s="5">
        <f aca="true" t="shared" si="12" ref="K29:K41">SUM(D29:J29)</f>
        <v>100</v>
      </c>
      <c r="L29" s="2">
        <v>15</v>
      </c>
      <c r="M29" s="2">
        <v>10</v>
      </c>
      <c r="N29" s="2">
        <v>10</v>
      </c>
      <c r="O29" s="2">
        <v>10</v>
      </c>
      <c r="P29" s="2"/>
      <c r="Q29" s="2"/>
      <c r="R29" s="2">
        <v>55</v>
      </c>
      <c r="S29" s="5">
        <f aca="true" t="shared" si="13" ref="S29:S41">SUM(L29:R29)</f>
        <v>100</v>
      </c>
      <c r="T29" s="2">
        <v>15</v>
      </c>
      <c r="U29" s="2">
        <v>10</v>
      </c>
      <c r="V29" s="2">
        <v>10</v>
      </c>
      <c r="W29" s="2">
        <v>10</v>
      </c>
      <c r="X29" s="2"/>
      <c r="Y29" s="2"/>
      <c r="Z29" s="2">
        <v>50</v>
      </c>
      <c r="AA29" s="5">
        <f aca="true" t="shared" si="14" ref="AA29:AA41">SUM(T29:Z29)</f>
        <v>95</v>
      </c>
      <c r="AB29" s="2">
        <v>15</v>
      </c>
      <c r="AC29" s="2">
        <v>10</v>
      </c>
      <c r="AD29" s="2">
        <v>10</v>
      </c>
      <c r="AE29" s="2">
        <v>7</v>
      </c>
      <c r="AF29" s="2"/>
      <c r="AG29" s="2"/>
      <c r="AH29" s="2">
        <v>55</v>
      </c>
      <c r="AI29" s="5">
        <f aca="true" t="shared" si="15" ref="AI29:AI41">SUM(AB29:AH29)</f>
        <v>97</v>
      </c>
      <c r="AJ29" s="5">
        <f aca="true" t="shared" si="16" ref="AJ29:AJ41">SUM(AI29,AA29,S29,K29)</f>
        <v>392</v>
      </c>
      <c r="AK29" s="5">
        <v>15</v>
      </c>
      <c r="AL29" s="5">
        <v>10</v>
      </c>
      <c r="AM29" s="5">
        <v>10</v>
      </c>
      <c r="AN29" s="5">
        <v>10</v>
      </c>
      <c r="AR29" s="5">
        <v>55</v>
      </c>
      <c r="AS29" s="5">
        <f aca="true" t="shared" si="17" ref="AS29:AS41">SUM(AK29:AR29)</f>
        <v>100</v>
      </c>
      <c r="AT29" s="5">
        <v>15</v>
      </c>
      <c r="AU29" s="5">
        <v>10</v>
      </c>
      <c r="AV29" s="5">
        <v>10</v>
      </c>
      <c r="AW29" s="5">
        <v>10</v>
      </c>
      <c r="BA29" s="5">
        <v>55</v>
      </c>
      <c r="BB29" s="5">
        <f aca="true" t="shared" si="18" ref="BB29:BB41">SUM(AT29:BA29)</f>
        <v>100</v>
      </c>
      <c r="BC29" s="5">
        <v>15</v>
      </c>
      <c r="BD29" s="5">
        <v>8</v>
      </c>
      <c r="BE29" s="5">
        <v>9</v>
      </c>
      <c r="BF29" s="5">
        <v>9</v>
      </c>
      <c r="BJ29" s="5">
        <v>50</v>
      </c>
      <c r="BK29" s="5">
        <f aca="true" t="shared" si="19" ref="BK29:BK41">SUM(BC29:BJ29)</f>
        <v>91</v>
      </c>
      <c r="BL29" s="5">
        <v>15</v>
      </c>
      <c r="BM29" s="5">
        <v>10</v>
      </c>
      <c r="BN29" s="5">
        <v>9</v>
      </c>
      <c r="BO29" s="5">
        <v>9</v>
      </c>
      <c r="BS29" s="5">
        <v>55</v>
      </c>
      <c r="BT29" s="5">
        <f aca="true" t="shared" si="20" ref="BT29:BT41">SUM(BL29:BS29)</f>
        <v>98</v>
      </c>
      <c r="BU29" s="5">
        <v>15</v>
      </c>
      <c r="BV29" s="5">
        <v>10</v>
      </c>
      <c r="BW29" s="5">
        <v>10</v>
      </c>
      <c r="BX29" s="5">
        <v>9</v>
      </c>
      <c r="CB29" s="5">
        <v>50</v>
      </c>
      <c r="CC29" s="5">
        <f aca="true" t="shared" si="21" ref="CC29:CC41">SUM(BU29:CB29)</f>
        <v>94</v>
      </c>
      <c r="CD29" s="5">
        <f aca="true" t="shared" si="22" ref="CD29:CD41">SUM(CC29,BT29,BK29,BB29,AS29,AJ29)</f>
        <v>875</v>
      </c>
      <c r="CE29" s="5">
        <v>1</v>
      </c>
    </row>
    <row r="30" spans="1:83" ht="11.25">
      <c r="A30" s="5">
        <v>241</v>
      </c>
      <c r="B30" s="2" t="s">
        <v>31</v>
      </c>
      <c r="C30" s="24" t="s">
        <v>6</v>
      </c>
      <c r="D30" s="2">
        <v>15</v>
      </c>
      <c r="E30" s="2">
        <v>8</v>
      </c>
      <c r="F30" s="2">
        <v>8</v>
      </c>
      <c r="G30" s="2">
        <v>8</v>
      </c>
      <c r="H30" s="2"/>
      <c r="I30" s="2"/>
      <c r="J30" s="2">
        <v>40</v>
      </c>
      <c r="K30" s="5">
        <f t="shared" si="12"/>
        <v>79</v>
      </c>
      <c r="L30" s="2">
        <v>15</v>
      </c>
      <c r="M30" s="2">
        <v>8</v>
      </c>
      <c r="N30" s="2">
        <v>8</v>
      </c>
      <c r="O30" s="2">
        <v>8</v>
      </c>
      <c r="P30" s="2"/>
      <c r="Q30" s="2">
        <v>27</v>
      </c>
      <c r="R30" s="2"/>
      <c r="S30" s="5">
        <f t="shared" si="13"/>
        <v>66</v>
      </c>
      <c r="T30" s="2">
        <v>15</v>
      </c>
      <c r="U30" s="2">
        <v>10</v>
      </c>
      <c r="V30" s="2">
        <v>10</v>
      </c>
      <c r="W30" s="2">
        <v>10</v>
      </c>
      <c r="X30" s="2"/>
      <c r="Y30" s="2"/>
      <c r="Z30" s="2">
        <v>45</v>
      </c>
      <c r="AA30" s="5">
        <f t="shared" si="14"/>
        <v>90</v>
      </c>
      <c r="AB30" s="2">
        <v>15</v>
      </c>
      <c r="AC30" s="2">
        <v>10</v>
      </c>
      <c r="AD30" s="2">
        <v>10</v>
      </c>
      <c r="AE30" s="2">
        <v>10</v>
      </c>
      <c r="AF30" s="2"/>
      <c r="AG30" s="2"/>
      <c r="AH30" s="2">
        <v>45</v>
      </c>
      <c r="AI30" s="5">
        <f t="shared" si="15"/>
        <v>90</v>
      </c>
      <c r="AJ30" s="5">
        <f t="shared" si="16"/>
        <v>325</v>
      </c>
      <c r="AK30" s="5">
        <v>15</v>
      </c>
      <c r="AL30" s="5">
        <v>10</v>
      </c>
      <c r="AM30" s="5">
        <v>9</v>
      </c>
      <c r="AN30" s="5">
        <v>9</v>
      </c>
      <c r="AR30" s="5">
        <v>40</v>
      </c>
      <c r="AS30" s="5">
        <f t="shared" si="17"/>
        <v>83</v>
      </c>
      <c r="AT30" s="5">
        <v>15</v>
      </c>
      <c r="AU30" s="5">
        <v>10</v>
      </c>
      <c r="AV30" s="5">
        <v>10</v>
      </c>
      <c r="AW30" s="5">
        <v>10</v>
      </c>
      <c r="BA30" s="5">
        <v>40</v>
      </c>
      <c r="BB30" s="5">
        <f t="shared" si="18"/>
        <v>85</v>
      </c>
      <c r="BC30" s="5">
        <v>15</v>
      </c>
      <c r="BD30" s="5">
        <v>10</v>
      </c>
      <c r="BE30" s="5">
        <v>10</v>
      </c>
      <c r="BF30" s="5">
        <v>10</v>
      </c>
      <c r="BJ30" s="5">
        <v>55</v>
      </c>
      <c r="BK30" s="5">
        <f t="shared" si="19"/>
        <v>100</v>
      </c>
      <c r="BL30" s="5">
        <v>15</v>
      </c>
      <c r="BM30" s="5">
        <v>10</v>
      </c>
      <c r="BN30" s="5">
        <v>10</v>
      </c>
      <c r="BO30" s="5">
        <v>10</v>
      </c>
      <c r="BS30" s="5">
        <v>45</v>
      </c>
      <c r="BT30" s="5">
        <f t="shared" si="20"/>
        <v>90</v>
      </c>
      <c r="BU30" s="5">
        <v>15</v>
      </c>
      <c r="BV30" s="5">
        <v>9</v>
      </c>
      <c r="BW30" s="5">
        <v>9</v>
      </c>
      <c r="BX30" s="5">
        <v>10</v>
      </c>
      <c r="CB30" s="5">
        <v>45</v>
      </c>
      <c r="CC30" s="5">
        <f t="shared" si="21"/>
        <v>88</v>
      </c>
      <c r="CD30" s="5">
        <f t="shared" si="22"/>
        <v>771</v>
      </c>
      <c r="CE30" s="5">
        <v>2</v>
      </c>
    </row>
    <row r="31" spans="1:83" ht="11.25">
      <c r="A31" s="5">
        <v>804</v>
      </c>
      <c r="B31" s="25" t="s">
        <v>69</v>
      </c>
      <c r="C31" s="24" t="s">
        <v>17</v>
      </c>
      <c r="D31" s="37"/>
      <c r="E31" s="2"/>
      <c r="F31" s="2"/>
      <c r="G31" s="2"/>
      <c r="H31" s="2"/>
      <c r="I31" s="2"/>
      <c r="J31" s="2"/>
      <c r="K31" s="5">
        <f t="shared" si="12"/>
        <v>0</v>
      </c>
      <c r="L31" s="2">
        <v>15</v>
      </c>
      <c r="M31" s="2">
        <v>10</v>
      </c>
      <c r="N31" s="2">
        <v>9</v>
      </c>
      <c r="O31" s="2">
        <v>10</v>
      </c>
      <c r="P31" s="2"/>
      <c r="Q31" s="2"/>
      <c r="R31" s="2">
        <v>50</v>
      </c>
      <c r="S31" s="5">
        <f t="shared" si="13"/>
        <v>94</v>
      </c>
      <c r="T31" s="2">
        <v>15</v>
      </c>
      <c r="U31" s="2">
        <v>10</v>
      </c>
      <c r="V31" s="2">
        <v>10</v>
      </c>
      <c r="W31" s="2">
        <v>10</v>
      </c>
      <c r="X31" s="2"/>
      <c r="Y31" s="2"/>
      <c r="Z31" s="2">
        <v>55</v>
      </c>
      <c r="AA31" s="5">
        <f t="shared" si="14"/>
        <v>100</v>
      </c>
      <c r="AB31" s="2">
        <v>15</v>
      </c>
      <c r="AC31" s="2">
        <v>10</v>
      </c>
      <c r="AD31" s="2">
        <v>10</v>
      </c>
      <c r="AE31" s="2">
        <v>10</v>
      </c>
      <c r="AF31" s="2"/>
      <c r="AG31" s="2"/>
      <c r="AH31" s="2">
        <v>50</v>
      </c>
      <c r="AI31" s="5">
        <f t="shared" si="15"/>
        <v>95</v>
      </c>
      <c r="AJ31" s="5">
        <f t="shared" si="16"/>
        <v>289</v>
      </c>
      <c r="AK31" s="5">
        <v>15</v>
      </c>
      <c r="AL31" s="5">
        <v>9</v>
      </c>
      <c r="AM31" s="5">
        <v>9</v>
      </c>
      <c r="AN31" s="5">
        <v>9</v>
      </c>
      <c r="AR31" s="5">
        <v>50</v>
      </c>
      <c r="AS31" s="5">
        <f t="shared" si="17"/>
        <v>92</v>
      </c>
      <c r="AT31" s="5">
        <v>15</v>
      </c>
      <c r="AU31" s="5">
        <v>9</v>
      </c>
      <c r="AV31" s="5">
        <v>10</v>
      </c>
      <c r="AW31" s="5">
        <v>10</v>
      </c>
      <c r="BA31" s="5">
        <v>50</v>
      </c>
      <c r="BB31" s="5">
        <f t="shared" si="18"/>
        <v>94</v>
      </c>
      <c r="BC31" s="5">
        <v>15</v>
      </c>
      <c r="BD31" s="5">
        <v>9</v>
      </c>
      <c r="BE31" s="5">
        <v>10</v>
      </c>
      <c r="BF31" s="5">
        <v>10</v>
      </c>
      <c r="BJ31" s="5">
        <v>45</v>
      </c>
      <c r="BK31" s="5">
        <f t="shared" si="19"/>
        <v>89</v>
      </c>
      <c r="BL31" s="5">
        <v>15</v>
      </c>
      <c r="BM31" s="5">
        <v>9</v>
      </c>
      <c r="BN31" s="5">
        <v>10</v>
      </c>
      <c r="BO31" s="5">
        <v>10</v>
      </c>
      <c r="BS31" s="5">
        <v>50</v>
      </c>
      <c r="BT31" s="5">
        <f t="shared" si="20"/>
        <v>94</v>
      </c>
      <c r="BU31" s="5">
        <v>15</v>
      </c>
      <c r="BV31" s="5">
        <v>10</v>
      </c>
      <c r="BW31" s="5">
        <v>10</v>
      </c>
      <c r="BX31" s="5">
        <v>10</v>
      </c>
      <c r="CB31" s="5">
        <v>55</v>
      </c>
      <c r="CC31" s="5">
        <f t="shared" si="21"/>
        <v>100</v>
      </c>
      <c r="CD31" s="5">
        <f t="shared" si="22"/>
        <v>758</v>
      </c>
      <c r="CE31" s="5">
        <v>3</v>
      </c>
    </row>
    <row r="32" spans="1:83" ht="11.25">
      <c r="A32" s="5">
        <v>188</v>
      </c>
      <c r="B32" s="2" t="s">
        <v>63</v>
      </c>
      <c r="C32" s="24" t="s">
        <v>15</v>
      </c>
      <c r="D32" s="2">
        <v>15</v>
      </c>
      <c r="E32" s="2">
        <v>9</v>
      </c>
      <c r="F32" s="2">
        <v>9</v>
      </c>
      <c r="G32" s="2">
        <v>9</v>
      </c>
      <c r="H32" s="2"/>
      <c r="I32" s="2"/>
      <c r="J32" s="2">
        <v>50</v>
      </c>
      <c r="K32" s="5">
        <f t="shared" si="12"/>
        <v>92</v>
      </c>
      <c r="L32" s="2">
        <v>15</v>
      </c>
      <c r="M32" s="2">
        <v>10</v>
      </c>
      <c r="N32" s="2">
        <v>9</v>
      </c>
      <c r="O32" s="2">
        <v>9</v>
      </c>
      <c r="P32" s="2"/>
      <c r="Q32" s="2"/>
      <c r="R32" s="2">
        <v>45</v>
      </c>
      <c r="S32" s="5">
        <f t="shared" si="13"/>
        <v>88</v>
      </c>
      <c r="T32" s="2">
        <v>15</v>
      </c>
      <c r="U32" s="2">
        <v>8</v>
      </c>
      <c r="V32" s="2">
        <v>8</v>
      </c>
      <c r="W32" s="2">
        <v>9</v>
      </c>
      <c r="X32" s="2"/>
      <c r="Y32" s="2"/>
      <c r="Z32" s="2">
        <v>40</v>
      </c>
      <c r="AA32" s="5">
        <f t="shared" si="14"/>
        <v>80</v>
      </c>
      <c r="AB32" s="2">
        <v>15</v>
      </c>
      <c r="AC32" s="2">
        <v>6</v>
      </c>
      <c r="AD32" s="2">
        <v>8</v>
      </c>
      <c r="AE32" s="2">
        <v>0</v>
      </c>
      <c r="AF32" s="2"/>
      <c r="AG32" s="2"/>
      <c r="AH32" s="2"/>
      <c r="AI32" s="5">
        <f t="shared" si="15"/>
        <v>29</v>
      </c>
      <c r="AJ32" s="5">
        <f t="shared" si="16"/>
        <v>289</v>
      </c>
      <c r="AK32" s="5">
        <v>15</v>
      </c>
      <c r="AL32" s="5">
        <v>9</v>
      </c>
      <c r="AM32" s="5">
        <v>10</v>
      </c>
      <c r="AN32" s="5">
        <v>10</v>
      </c>
      <c r="AR32" s="5">
        <v>45</v>
      </c>
      <c r="AS32" s="5">
        <f t="shared" si="17"/>
        <v>89</v>
      </c>
      <c r="AT32" s="5">
        <v>15</v>
      </c>
      <c r="AU32" s="5">
        <v>9</v>
      </c>
      <c r="AV32" s="5">
        <v>9</v>
      </c>
      <c r="AW32" s="5">
        <v>9</v>
      </c>
      <c r="BA32" s="5">
        <v>35</v>
      </c>
      <c r="BB32" s="5">
        <f t="shared" si="18"/>
        <v>77</v>
      </c>
      <c r="BC32" s="5">
        <v>15</v>
      </c>
      <c r="BD32" s="5">
        <v>10</v>
      </c>
      <c r="BE32" s="5">
        <v>9</v>
      </c>
      <c r="BF32" s="5">
        <v>8</v>
      </c>
      <c r="BJ32" s="5">
        <v>25</v>
      </c>
      <c r="BK32" s="5">
        <f t="shared" si="19"/>
        <v>67</v>
      </c>
      <c r="BL32" s="5">
        <v>15</v>
      </c>
      <c r="BM32" s="5">
        <v>7</v>
      </c>
      <c r="BN32" s="5">
        <v>7</v>
      </c>
      <c r="BO32" s="5">
        <v>7</v>
      </c>
      <c r="BR32" s="5">
        <v>27</v>
      </c>
      <c r="BT32" s="5">
        <f t="shared" si="20"/>
        <v>63</v>
      </c>
      <c r="BU32" s="5">
        <v>15</v>
      </c>
      <c r="BV32" s="5">
        <v>9</v>
      </c>
      <c r="BW32" s="5">
        <v>9</v>
      </c>
      <c r="BX32" s="5">
        <v>9</v>
      </c>
      <c r="CB32" s="5">
        <v>30</v>
      </c>
      <c r="CC32" s="5">
        <f t="shared" si="21"/>
        <v>72</v>
      </c>
      <c r="CD32" s="5">
        <f t="shared" si="22"/>
        <v>657</v>
      </c>
      <c r="CE32" s="5">
        <v>4</v>
      </c>
    </row>
    <row r="33" spans="1:83" ht="11.25">
      <c r="A33" s="5">
        <v>903</v>
      </c>
      <c r="B33" s="25" t="s">
        <v>30</v>
      </c>
      <c r="C33" s="24" t="s">
        <v>18</v>
      </c>
      <c r="D33" s="2">
        <v>15</v>
      </c>
      <c r="E33" s="2">
        <v>7</v>
      </c>
      <c r="F33" s="2">
        <v>7</v>
      </c>
      <c r="G33" s="2">
        <v>7</v>
      </c>
      <c r="H33" s="2"/>
      <c r="I33" s="2">
        <v>27</v>
      </c>
      <c r="J33" s="2"/>
      <c r="K33" s="5">
        <f t="shared" si="12"/>
        <v>63</v>
      </c>
      <c r="L33" s="2">
        <v>15</v>
      </c>
      <c r="M33" s="2">
        <v>7</v>
      </c>
      <c r="N33" s="2">
        <v>7</v>
      </c>
      <c r="O33" s="2">
        <v>7</v>
      </c>
      <c r="P33" s="2"/>
      <c r="Q33" s="2">
        <v>18</v>
      </c>
      <c r="R33" s="2"/>
      <c r="S33" s="5">
        <f t="shared" si="13"/>
        <v>54</v>
      </c>
      <c r="T33" s="2">
        <v>15</v>
      </c>
      <c r="U33" s="2">
        <v>9</v>
      </c>
      <c r="V33" s="2">
        <v>9</v>
      </c>
      <c r="W33" s="2">
        <v>8</v>
      </c>
      <c r="X33" s="2"/>
      <c r="Y33" s="2"/>
      <c r="Z33" s="2">
        <v>30</v>
      </c>
      <c r="AA33" s="5">
        <f t="shared" si="14"/>
        <v>71</v>
      </c>
      <c r="AB33" s="2">
        <v>15</v>
      </c>
      <c r="AC33" s="2">
        <v>9</v>
      </c>
      <c r="AD33" s="2">
        <v>9</v>
      </c>
      <c r="AE33" s="2">
        <v>9</v>
      </c>
      <c r="AF33" s="2"/>
      <c r="AG33" s="2"/>
      <c r="AH33" s="2">
        <v>30</v>
      </c>
      <c r="AI33" s="5">
        <f t="shared" si="15"/>
        <v>72</v>
      </c>
      <c r="AJ33" s="5">
        <f t="shared" si="16"/>
        <v>260</v>
      </c>
      <c r="AK33" s="5">
        <v>15</v>
      </c>
      <c r="AL33" s="5">
        <v>8</v>
      </c>
      <c r="AM33" s="5">
        <v>8</v>
      </c>
      <c r="AN33" s="5">
        <v>7</v>
      </c>
      <c r="AR33" s="5">
        <v>35</v>
      </c>
      <c r="AS33" s="5">
        <f t="shared" si="17"/>
        <v>73</v>
      </c>
      <c r="AT33" s="5">
        <v>15</v>
      </c>
      <c r="AU33" s="5">
        <v>9</v>
      </c>
      <c r="AV33" s="5">
        <v>8</v>
      </c>
      <c r="AW33" s="5">
        <v>9</v>
      </c>
      <c r="AZ33" s="5">
        <v>27</v>
      </c>
      <c r="BB33" s="5">
        <f t="shared" si="18"/>
        <v>68</v>
      </c>
      <c r="BC33" s="5">
        <v>15</v>
      </c>
      <c r="BD33" s="5">
        <v>7</v>
      </c>
      <c r="BE33" s="5">
        <v>7</v>
      </c>
      <c r="BF33" s="5">
        <v>6</v>
      </c>
      <c r="BI33" s="5">
        <v>27</v>
      </c>
      <c r="BK33" s="5">
        <f t="shared" si="19"/>
        <v>62</v>
      </c>
      <c r="BL33" s="5">
        <v>15</v>
      </c>
      <c r="BM33" s="5">
        <v>9</v>
      </c>
      <c r="BN33" s="5">
        <v>9</v>
      </c>
      <c r="BO33" s="5">
        <v>9</v>
      </c>
      <c r="BS33" s="5">
        <v>35</v>
      </c>
      <c r="BT33" s="5">
        <f t="shared" si="20"/>
        <v>77</v>
      </c>
      <c r="BU33" s="5">
        <v>15</v>
      </c>
      <c r="BV33" s="5">
        <v>10</v>
      </c>
      <c r="BW33" s="5">
        <v>10</v>
      </c>
      <c r="BX33" s="5">
        <v>10</v>
      </c>
      <c r="CB33" s="5">
        <v>40</v>
      </c>
      <c r="CC33" s="5">
        <f t="shared" si="21"/>
        <v>85</v>
      </c>
      <c r="CD33" s="5">
        <f t="shared" si="22"/>
        <v>625</v>
      </c>
      <c r="CE33" s="5">
        <v>5</v>
      </c>
    </row>
    <row r="34" spans="1:83" ht="11.25">
      <c r="A34" s="5">
        <v>466</v>
      </c>
      <c r="B34" s="25" t="s">
        <v>42</v>
      </c>
      <c r="C34" s="24" t="s">
        <v>57</v>
      </c>
      <c r="D34" s="2">
        <v>15</v>
      </c>
      <c r="E34" s="2">
        <v>9</v>
      </c>
      <c r="F34" s="2">
        <v>9</v>
      </c>
      <c r="G34" s="2">
        <v>9</v>
      </c>
      <c r="H34" s="2"/>
      <c r="I34" s="2"/>
      <c r="J34" s="2">
        <v>35</v>
      </c>
      <c r="K34" s="5">
        <f t="shared" si="12"/>
        <v>77</v>
      </c>
      <c r="L34" s="2">
        <v>15</v>
      </c>
      <c r="M34" s="2">
        <v>8</v>
      </c>
      <c r="N34" s="2">
        <v>7</v>
      </c>
      <c r="O34" s="2">
        <v>7</v>
      </c>
      <c r="P34" s="2"/>
      <c r="Q34" s="2">
        <v>21</v>
      </c>
      <c r="R34" s="2"/>
      <c r="S34" s="5">
        <f t="shared" si="13"/>
        <v>58</v>
      </c>
      <c r="T34" s="2">
        <v>15</v>
      </c>
      <c r="U34" s="2">
        <v>8</v>
      </c>
      <c r="V34" s="2">
        <v>8</v>
      </c>
      <c r="W34" s="2">
        <v>9</v>
      </c>
      <c r="X34" s="2"/>
      <c r="Y34" s="2">
        <v>27</v>
      </c>
      <c r="Z34" s="2"/>
      <c r="AA34" s="5">
        <f t="shared" si="14"/>
        <v>67</v>
      </c>
      <c r="AB34" s="2">
        <v>15</v>
      </c>
      <c r="AC34" s="2">
        <v>9</v>
      </c>
      <c r="AD34" s="2">
        <v>9</v>
      </c>
      <c r="AE34" s="2">
        <v>9</v>
      </c>
      <c r="AF34" s="2"/>
      <c r="AG34" s="2"/>
      <c r="AH34" s="2">
        <v>40</v>
      </c>
      <c r="AI34" s="5">
        <f t="shared" si="15"/>
        <v>82</v>
      </c>
      <c r="AJ34" s="5">
        <f t="shared" si="16"/>
        <v>284</v>
      </c>
      <c r="AK34" s="5">
        <v>15</v>
      </c>
      <c r="AL34" s="5">
        <v>6</v>
      </c>
      <c r="AM34" s="5">
        <v>6</v>
      </c>
      <c r="AN34" s="5">
        <v>5</v>
      </c>
      <c r="AQ34" s="5">
        <v>24</v>
      </c>
      <c r="AS34" s="5">
        <f t="shared" si="17"/>
        <v>56</v>
      </c>
      <c r="AT34" s="5">
        <v>15</v>
      </c>
      <c r="AU34" s="5">
        <v>8</v>
      </c>
      <c r="AV34" s="5">
        <v>8</v>
      </c>
      <c r="AW34" s="5">
        <v>8</v>
      </c>
      <c r="BA34" s="5">
        <v>30</v>
      </c>
      <c r="BB34" s="5">
        <f t="shared" si="18"/>
        <v>69</v>
      </c>
      <c r="BC34" s="5">
        <v>15</v>
      </c>
      <c r="BD34" s="5">
        <v>9</v>
      </c>
      <c r="BE34" s="5">
        <v>8</v>
      </c>
      <c r="BF34" s="5">
        <v>8</v>
      </c>
      <c r="BJ34" s="5">
        <v>40</v>
      </c>
      <c r="BK34" s="5">
        <f t="shared" si="19"/>
        <v>80</v>
      </c>
      <c r="BL34" s="5">
        <v>15</v>
      </c>
      <c r="BM34" s="5">
        <v>8</v>
      </c>
      <c r="BN34" s="5">
        <v>7</v>
      </c>
      <c r="BO34" s="5">
        <v>6</v>
      </c>
      <c r="BR34" s="5">
        <v>24</v>
      </c>
      <c r="BT34" s="5">
        <f t="shared" si="20"/>
        <v>60</v>
      </c>
      <c r="BU34" s="5">
        <v>15</v>
      </c>
      <c r="BV34" s="5">
        <v>8</v>
      </c>
      <c r="BW34" s="5">
        <v>8</v>
      </c>
      <c r="BX34" s="5">
        <v>8</v>
      </c>
      <c r="CA34" s="5">
        <v>27</v>
      </c>
      <c r="CC34" s="5">
        <f t="shared" si="21"/>
        <v>66</v>
      </c>
      <c r="CD34" s="5">
        <f t="shared" si="22"/>
        <v>615</v>
      </c>
      <c r="CE34" s="5">
        <v>6</v>
      </c>
    </row>
    <row r="35" spans="1:83" ht="11.25">
      <c r="A35" s="5">
        <v>117</v>
      </c>
      <c r="B35" s="25" t="s">
        <v>43</v>
      </c>
      <c r="C35" s="24" t="s">
        <v>5</v>
      </c>
      <c r="D35" s="2">
        <v>15</v>
      </c>
      <c r="E35" s="2">
        <v>10</v>
      </c>
      <c r="F35" s="2">
        <v>10</v>
      </c>
      <c r="G35" s="2">
        <v>10</v>
      </c>
      <c r="H35" s="2"/>
      <c r="I35" s="2"/>
      <c r="J35" s="2">
        <v>30</v>
      </c>
      <c r="K35" s="5">
        <f t="shared" si="12"/>
        <v>75</v>
      </c>
      <c r="L35" s="2">
        <v>15</v>
      </c>
      <c r="M35" s="2">
        <v>9</v>
      </c>
      <c r="N35" s="2">
        <v>10</v>
      </c>
      <c r="O35" s="2">
        <v>10</v>
      </c>
      <c r="P35" s="2"/>
      <c r="Q35" s="2"/>
      <c r="R35" s="2">
        <v>30</v>
      </c>
      <c r="S35" s="5">
        <f t="shared" si="13"/>
        <v>74</v>
      </c>
      <c r="T35" s="2">
        <v>15</v>
      </c>
      <c r="U35" s="2">
        <v>9</v>
      </c>
      <c r="V35" s="2">
        <v>9</v>
      </c>
      <c r="W35" s="2">
        <v>8</v>
      </c>
      <c r="X35" s="2"/>
      <c r="Y35" s="2"/>
      <c r="Z35" s="2">
        <v>35</v>
      </c>
      <c r="AA35" s="5">
        <f t="shared" si="14"/>
        <v>76</v>
      </c>
      <c r="AB35" s="37"/>
      <c r="AC35" s="2"/>
      <c r="AD35" s="2"/>
      <c r="AE35" s="2"/>
      <c r="AF35" s="2"/>
      <c r="AG35" s="2"/>
      <c r="AH35" s="2"/>
      <c r="AI35" s="5">
        <f t="shared" si="15"/>
        <v>0</v>
      </c>
      <c r="AJ35" s="5">
        <f t="shared" si="16"/>
        <v>225</v>
      </c>
      <c r="AK35" s="38"/>
      <c r="AS35" s="5">
        <f t="shared" si="17"/>
        <v>0</v>
      </c>
      <c r="AT35" s="5">
        <v>15</v>
      </c>
      <c r="AU35" s="5">
        <v>10</v>
      </c>
      <c r="AV35" s="5">
        <v>9</v>
      </c>
      <c r="AW35" s="5">
        <v>9</v>
      </c>
      <c r="BA35" s="5">
        <v>45</v>
      </c>
      <c r="BB35" s="5">
        <f t="shared" si="18"/>
        <v>88</v>
      </c>
      <c r="BC35" s="5">
        <v>15</v>
      </c>
      <c r="BD35" s="5">
        <v>8</v>
      </c>
      <c r="BE35" s="5">
        <v>8</v>
      </c>
      <c r="BF35" s="5">
        <v>9</v>
      </c>
      <c r="BJ35" s="5">
        <v>25</v>
      </c>
      <c r="BK35" s="5">
        <f t="shared" si="19"/>
        <v>65</v>
      </c>
      <c r="BL35" s="5">
        <v>15</v>
      </c>
      <c r="BM35" s="5">
        <v>8</v>
      </c>
      <c r="BN35" s="5">
        <v>8</v>
      </c>
      <c r="BO35" s="5">
        <v>8</v>
      </c>
      <c r="BS35" s="5">
        <v>40</v>
      </c>
      <c r="BT35" s="5">
        <f t="shared" si="20"/>
        <v>79</v>
      </c>
      <c r="BU35" s="5">
        <v>15</v>
      </c>
      <c r="BV35" s="5">
        <v>9</v>
      </c>
      <c r="BW35" s="5">
        <v>9</v>
      </c>
      <c r="BX35" s="5">
        <v>9</v>
      </c>
      <c r="CB35" s="5">
        <v>35</v>
      </c>
      <c r="CC35" s="5">
        <f t="shared" si="21"/>
        <v>77</v>
      </c>
      <c r="CD35" s="5">
        <f t="shared" si="22"/>
        <v>534</v>
      </c>
      <c r="CE35" s="5">
        <v>7</v>
      </c>
    </row>
    <row r="36" spans="1:84" s="26" customFormat="1" ht="11.25">
      <c r="A36" s="3">
        <v>218</v>
      </c>
      <c r="B36" s="25" t="s">
        <v>20</v>
      </c>
      <c r="C36" s="24" t="s">
        <v>15</v>
      </c>
      <c r="D36" s="2">
        <v>15</v>
      </c>
      <c r="E36" s="2">
        <v>7</v>
      </c>
      <c r="F36" s="2">
        <v>8</v>
      </c>
      <c r="G36" s="2">
        <v>7</v>
      </c>
      <c r="H36" s="2"/>
      <c r="I36" s="2">
        <v>15</v>
      </c>
      <c r="J36" s="2"/>
      <c r="K36" s="5">
        <f t="shared" si="12"/>
        <v>52</v>
      </c>
      <c r="L36" s="2">
        <v>15</v>
      </c>
      <c r="M36" s="2">
        <v>6</v>
      </c>
      <c r="N36" s="2">
        <v>6</v>
      </c>
      <c r="O36" s="2">
        <v>6</v>
      </c>
      <c r="P36" s="2"/>
      <c r="Q36" s="2"/>
      <c r="R36" s="2"/>
      <c r="S36" s="5">
        <f t="shared" si="13"/>
        <v>33</v>
      </c>
      <c r="T36" s="2">
        <v>15</v>
      </c>
      <c r="U36" s="2">
        <v>6</v>
      </c>
      <c r="V36" s="2">
        <v>6</v>
      </c>
      <c r="W36" s="2">
        <v>6</v>
      </c>
      <c r="X36" s="2"/>
      <c r="Y36" s="2"/>
      <c r="Z36" s="2"/>
      <c r="AA36" s="5">
        <f t="shared" si="14"/>
        <v>33</v>
      </c>
      <c r="AB36" s="2">
        <v>15</v>
      </c>
      <c r="AC36" s="2">
        <v>8</v>
      </c>
      <c r="AD36" s="2">
        <v>8</v>
      </c>
      <c r="AE36" s="2">
        <v>8</v>
      </c>
      <c r="AF36" s="2"/>
      <c r="AG36" s="2">
        <v>21</v>
      </c>
      <c r="AH36" s="2"/>
      <c r="AI36" s="5">
        <f t="shared" si="15"/>
        <v>60</v>
      </c>
      <c r="AJ36" s="5">
        <f t="shared" si="16"/>
        <v>178</v>
      </c>
      <c r="AK36" s="3">
        <v>15</v>
      </c>
      <c r="AL36" s="3">
        <v>7</v>
      </c>
      <c r="AM36" s="3">
        <v>7</v>
      </c>
      <c r="AN36" s="3">
        <v>6</v>
      </c>
      <c r="AO36" s="3"/>
      <c r="AP36" s="3"/>
      <c r="AQ36" s="3">
        <v>15</v>
      </c>
      <c r="AR36" s="3"/>
      <c r="AS36" s="5">
        <f t="shared" si="17"/>
        <v>50</v>
      </c>
      <c r="AT36" s="5">
        <v>15</v>
      </c>
      <c r="AU36" s="5">
        <v>6</v>
      </c>
      <c r="AV36" s="5">
        <v>7</v>
      </c>
      <c r="AW36" s="5">
        <v>7</v>
      </c>
      <c r="AX36" s="5"/>
      <c r="AY36" s="5"/>
      <c r="AZ36" s="5">
        <v>18</v>
      </c>
      <c r="BA36" s="5"/>
      <c r="BB36" s="5">
        <f t="shared" si="18"/>
        <v>53</v>
      </c>
      <c r="BC36" s="5">
        <v>15</v>
      </c>
      <c r="BD36" s="5">
        <v>6</v>
      </c>
      <c r="BE36" s="5">
        <v>6</v>
      </c>
      <c r="BF36" s="5">
        <v>7</v>
      </c>
      <c r="BG36" s="5"/>
      <c r="BH36" s="5"/>
      <c r="BI36" s="5">
        <v>24</v>
      </c>
      <c r="BJ36" s="5"/>
      <c r="BK36" s="5">
        <f t="shared" si="19"/>
        <v>58</v>
      </c>
      <c r="BL36" s="5">
        <v>15</v>
      </c>
      <c r="BM36" s="5">
        <v>7</v>
      </c>
      <c r="BN36" s="5">
        <v>6</v>
      </c>
      <c r="BO36" s="5">
        <v>7</v>
      </c>
      <c r="BP36" s="5"/>
      <c r="BQ36" s="5"/>
      <c r="BR36" s="5">
        <v>21</v>
      </c>
      <c r="BS36" s="5"/>
      <c r="BT36" s="5">
        <f t="shared" si="20"/>
        <v>56</v>
      </c>
      <c r="BU36" s="5">
        <v>15</v>
      </c>
      <c r="BV36" s="5">
        <v>7</v>
      </c>
      <c r="BW36" s="5">
        <v>7</v>
      </c>
      <c r="BX36" s="5">
        <v>7</v>
      </c>
      <c r="BY36" s="5"/>
      <c r="BZ36" s="5"/>
      <c r="CA36" s="5"/>
      <c r="CB36" s="5"/>
      <c r="CC36" s="5">
        <f t="shared" si="21"/>
        <v>36</v>
      </c>
      <c r="CD36" s="5">
        <f t="shared" si="22"/>
        <v>431</v>
      </c>
      <c r="CE36" s="5">
        <v>8</v>
      </c>
      <c r="CF36" s="3"/>
    </row>
    <row r="37" spans="1:83" ht="11.25">
      <c r="A37" s="5">
        <v>1210</v>
      </c>
      <c r="B37" s="2" t="s">
        <v>59</v>
      </c>
      <c r="C37" s="24" t="s">
        <v>47</v>
      </c>
      <c r="D37" s="2">
        <v>15</v>
      </c>
      <c r="E37" s="2">
        <v>8</v>
      </c>
      <c r="F37" s="2">
        <v>9</v>
      </c>
      <c r="G37" s="2">
        <v>9</v>
      </c>
      <c r="H37" s="2"/>
      <c r="I37" s="2">
        <v>12</v>
      </c>
      <c r="J37" s="2"/>
      <c r="K37" s="5">
        <f t="shared" si="12"/>
        <v>53</v>
      </c>
      <c r="L37" s="2">
        <v>15</v>
      </c>
      <c r="M37" s="2">
        <v>7</v>
      </c>
      <c r="N37" s="2">
        <v>7</v>
      </c>
      <c r="O37" s="2">
        <v>6</v>
      </c>
      <c r="P37" s="2"/>
      <c r="Q37" s="2"/>
      <c r="R37" s="2"/>
      <c r="S37" s="5">
        <f t="shared" si="13"/>
        <v>35</v>
      </c>
      <c r="T37" s="2">
        <v>15</v>
      </c>
      <c r="U37" s="2">
        <v>8</v>
      </c>
      <c r="V37" s="2">
        <v>9</v>
      </c>
      <c r="W37" s="2">
        <v>7</v>
      </c>
      <c r="X37" s="2"/>
      <c r="Y37" s="2">
        <v>21</v>
      </c>
      <c r="Z37" s="2"/>
      <c r="AA37" s="5">
        <f t="shared" si="14"/>
        <v>60</v>
      </c>
      <c r="AB37" s="2">
        <v>15</v>
      </c>
      <c r="AC37" s="2">
        <v>8</v>
      </c>
      <c r="AD37" s="2">
        <v>7</v>
      </c>
      <c r="AE37" s="2">
        <v>8</v>
      </c>
      <c r="AF37" s="2"/>
      <c r="AG37" s="2">
        <v>18</v>
      </c>
      <c r="AH37" s="2"/>
      <c r="AI37" s="5">
        <f t="shared" si="15"/>
        <v>56</v>
      </c>
      <c r="AJ37" s="5">
        <f t="shared" si="16"/>
        <v>204</v>
      </c>
      <c r="AK37" s="38"/>
      <c r="AS37" s="5">
        <f t="shared" si="17"/>
        <v>0</v>
      </c>
      <c r="AT37" s="5">
        <v>15</v>
      </c>
      <c r="AU37" s="5">
        <v>7</v>
      </c>
      <c r="AV37" s="5">
        <v>6</v>
      </c>
      <c r="AW37" s="5">
        <v>6</v>
      </c>
      <c r="BB37" s="5">
        <f t="shared" si="18"/>
        <v>34</v>
      </c>
      <c r="BC37" s="5">
        <v>15</v>
      </c>
      <c r="BD37" s="5">
        <v>5</v>
      </c>
      <c r="BE37" s="5">
        <v>5</v>
      </c>
      <c r="BF37" s="5">
        <v>6</v>
      </c>
      <c r="BI37" s="5">
        <v>21</v>
      </c>
      <c r="BK37" s="5">
        <f t="shared" si="19"/>
        <v>52</v>
      </c>
      <c r="BL37" s="5">
        <v>15</v>
      </c>
      <c r="BM37" s="5">
        <v>6</v>
      </c>
      <c r="BN37" s="5">
        <v>8</v>
      </c>
      <c r="BO37" s="5">
        <v>8</v>
      </c>
      <c r="BS37" s="5">
        <v>30</v>
      </c>
      <c r="BT37" s="5">
        <f t="shared" si="20"/>
        <v>67</v>
      </c>
      <c r="BU37" s="5">
        <v>15</v>
      </c>
      <c r="BV37" s="5">
        <v>8</v>
      </c>
      <c r="BW37" s="5">
        <v>8</v>
      </c>
      <c r="BX37" s="5">
        <v>8</v>
      </c>
      <c r="CA37" s="5">
        <v>24</v>
      </c>
      <c r="CC37" s="5">
        <f t="shared" si="21"/>
        <v>63</v>
      </c>
      <c r="CD37" s="5">
        <f t="shared" si="22"/>
        <v>420</v>
      </c>
      <c r="CE37" s="5">
        <v>9</v>
      </c>
    </row>
    <row r="38" spans="1:83" ht="11.25">
      <c r="A38" s="5">
        <v>194</v>
      </c>
      <c r="B38" s="2" t="s">
        <v>62</v>
      </c>
      <c r="C38" s="24" t="s">
        <v>15</v>
      </c>
      <c r="D38" s="2">
        <v>15</v>
      </c>
      <c r="E38" s="2">
        <v>9</v>
      </c>
      <c r="F38" s="2">
        <v>7</v>
      </c>
      <c r="G38" s="2">
        <v>8</v>
      </c>
      <c r="H38" s="2"/>
      <c r="I38" s="2">
        <v>21</v>
      </c>
      <c r="J38" s="2"/>
      <c r="K38" s="5">
        <f t="shared" si="12"/>
        <v>60</v>
      </c>
      <c r="L38" s="2">
        <v>15</v>
      </c>
      <c r="M38" s="2">
        <v>9</v>
      </c>
      <c r="N38" s="2">
        <v>10</v>
      </c>
      <c r="O38" s="2">
        <v>9</v>
      </c>
      <c r="P38" s="2"/>
      <c r="Q38" s="2">
        <v>24</v>
      </c>
      <c r="R38" s="2"/>
      <c r="S38" s="5">
        <f t="shared" si="13"/>
        <v>67</v>
      </c>
      <c r="T38" s="2">
        <v>15</v>
      </c>
      <c r="U38" s="2">
        <v>9</v>
      </c>
      <c r="V38" s="2">
        <v>8</v>
      </c>
      <c r="W38" s="2">
        <v>9</v>
      </c>
      <c r="X38" s="2"/>
      <c r="Y38" s="2">
        <v>18</v>
      </c>
      <c r="Z38" s="2"/>
      <c r="AA38" s="5">
        <f t="shared" si="14"/>
        <v>59</v>
      </c>
      <c r="AB38" s="2">
        <v>15</v>
      </c>
      <c r="AC38" s="2">
        <v>7</v>
      </c>
      <c r="AD38" s="2">
        <v>7</v>
      </c>
      <c r="AE38" s="2">
        <v>7</v>
      </c>
      <c r="AF38" s="2"/>
      <c r="AG38" s="2"/>
      <c r="AH38" s="2"/>
      <c r="AI38" s="5">
        <f t="shared" si="15"/>
        <v>36</v>
      </c>
      <c r="AJ38" s="5">
        <f t="shared" si="16"/>
        <v>222</v>
      </c>
      <c r="AK38" s="5">
        <v>15</v>
      </c>
      <c r="AL38" s="5">
        <v>8</v>
      </c>
      <c r="AM38" s="5">
        <v>6</v>
      </c>
      <c r="AN38" s="5">
        <v>8</v>
      </c>
      <c r="AR38" s="5">
        <v>30</v>
      </c>
      <c r="AS38" s="5">
        <f t="shared" si="17"/>
        <v>67</v>
      </c>
      <c r="AT38" s="5">
        <v>15</v>
      </c>
      <c r="AU38" s="5">
        <v>7</v>
      </c>
      <c r="AV38" s="5">
        <v>7</v>
      </c>
      <c r="AW38" s="5">
        <v>7</v>
      </c>
      <c r="AZ38" s="5">
        <v>24</v>
      </c>
      <c r="BB38" s="5">
        <f t="shared" si="18"/>
        <v>60</v>
      </c>
      <c r="BC38" s="38"/>
      <c r="BK38" s="5">
        <f t="shared" si="19"/>
        <v>0</v>
      </c>
      <c r="BL38" s="38"/>
      <c r="BT38" s="5">
        <f t="shared" si="20"/>
        <v>0</v>
      </c>
      <c r="BU38" s="5">
        <v>15</v>
      </c>
      <c r="BV38" s="5">
        <v>7</v>
      </c>
      <c r="BW38" s="5">
        <v>6</v>
      </c>
      <c r="BX38" s="5">
        <v>7</v>
      </c>
      <c r="CA38" s="5">
        <v>21</v>
      </c>
      <c r="CC38" s="5">
        <f t="shared" si="21"/>
        <v>56</v>
      </c>
      <c r="CD38" s="5">
        <f t="shared" si="22"/>
        <v>405</v>
      </c>
      <c r="CE38" s="5">
        <v>10</v>
      </c>
    </row>
    <row r="39" spans="1:83" ht="11.25">
      <c r="A39" s="3">
        <v>711</v>
      </c>
      <c r="B39" s="25" t="s">
        <v>21</v>
      </c>
      <c r="C39" s="24" t="s">
        <v>19</v>
      </c>
      <c r="D39" s="2">
        <v>15</v>
      </c>
      <c r="E39" s="2">
        <v>8</v>
      </c>
      <c r="F39" s="2">
        <v>6</v>
      </c>
      <c r="G39" s="2">
        <v>6</v>
      </c>
      <c r="H39" s="2"/>
      <c r="I39" s="2"/>
      <c r="J39" s="2"/>
      <c r="K39" s="5">
        <f t="shared" si="12"/>
        <v>35</v>
      </c>
      <c r="L39" s="2">
        <v>15</v>
      </c>
      <c r="M39" s="2">
        <v>5</v>
      </c>
      <c r="N39" s="2">
        <v>8</v>
      </c>
      <c r="O39" s="2">
        <v>8</v>
      </c>
      <c r="P39" s="2"/>
      <c r="Q39" s="2">
        <v>15</v>
      </c>
      <c r="R39" s="2"/>
      <c r="S39" s="5">
        <f t="shared" si="13"/>
        <v>51</v>
      </c>
      <c r="T39" s="2">
        <v>15</v>
      </c>
      <c r="U39" s="2">
        <v>7</v>
      </c>
      <c r="V39" s="2">
        <v>7</v>
      </c>
      <c r="W39" s="2">
        <v>7</v>
      </c>
      <c r="X39" s="2"/>
      <c r="Y39" s="2">
        <v>12</v>
      </c>
      <c r="Z39" s="2"/>
      <c r="AA39" s="5">
        <f t="shared" si="14"/>
        <v>48</v>
      </c>
      <c r="AB39" s="2">
        <v>15</v>
      </c>
      <c r="AC39" s="2">
        <v>7</v>
      </c>
      <c r="AD39" s="2">
        <v>7</v>
      </c>
      <c r="AE39" s="2">
        <v>9</v>
      </c>
      <c r="AF39" s="2"/>
      <c r="AG39" s="2">
        <v>24</v>
      </c>
      <c r="AH39" s="2"/>
      <c r="AI39" s="5">
        <f t="shared" si="15"/>
        <v>62</v>
      </c>
      <c r="AJ39" s="5">
        <f t="shared" si="16"/>
        <v>196</v>
      </c>
      <c r="AK39" s="5">
        <v>15</v>
      </c>
      <c r="AL39" s="5">
        <v>5</v>
      </c>
      <c r="AM39" s="5">
        <v>5</v>
      </c>
      <c r="AN39" s="5">
        <v>6</v>
      </c>
      <c r="AQ39" s="5">
        <v>21</v>
      </c>
      <c r="AS39" s="5">
        <f t="shared" si="17"/>
        <v>52</v>
      </c>
      <c r="AT39" s="5">
        <v>15</v>
      </c>
      <c r="AU39" s="5">
        <v>7</v>
      </c>
      <c r="AV39" s="5">
        <v>7</v>
      </c>
      <c r="AW39" s="5">
        <v>8</v>
      </c>
      <c r="BB39" s="5">
        <f t="shared" si="18"/>
        <v>37</v>
      </c>
      <c r="BC39" s="5">
        <v>15</v>
      </c>
      <c r="BD39" s="5">
        <v>6</v>
      </c>
      <c r="BE39" s="5">
        <v>6</v>
      </c>
      <c r="BF39" s="5">
        <v>7</v>
      </c>
      <c r="BI39" s="5">
        <v>18</v>
      </c>
      <c r="BK39" s="5">
        <f t="shared" si="19"/>
        <v>52</v>
      </c>
      <c r="BL39" s="38"/>
      <c r="BT39" s="5">
        <f t="shared" si="20"/>
        <v>0</v>
      </c>
      <c r="BU39" s="5">
        <v>15</v>
      </c>
      <c r="BV39" s="5">
        <v>6</v>
      </c>
      <c r="BW39" s="5">
        <v>8</v>
      </c>
      <c r="BX39" s="5">
        <v>6</v>
      </c>
      <c r="CC39" s="5">
        <f t="shared" si="21"/>
        <v>35</v>
      </c>
      <c r="CD39" s="5">
        <f t="shared" si="22"/>
        <v>372</v>
      </c>
      <c r="CE39" s="5">
        <v>11</v>
      </c>
    </row>
    <row r="40" spans="1:83" ht="11.25">
      <c r="A40" s="5">
        <v>917</v>
      </c>
      <c r="B40" s="2" t="s">
        <v>60</v>
      </c>
      <c r="C40" s="24" t="s">
        <v>61</v>
      </c>
      <c r="D40" s="2">
        <v>15</v>
      </c>
      <c r="E40" s="2">
        <v>6</v>
      </c>
      <c r="F40" s="2">
        <v>7</v>
      </c>
      <c r="G40" s="2">
        <v>8</v>
      </c>
      <c r="H40" s="2"/>
      <c r="I40" s="2">
        <v>18</v>
      </c>
      <c r="J40" s="2"/>
      <c r="K40" s="5">
        <f t="shared" si="12"/>
        <v>54</v>
      </c>
      <c r="L40" s="2">
        <v>15</v>
      </c>
      <c r="M40" s="2">
        <v>8</v>
      </c>
      <c r="N40" s="2">
        <v>5</v>
      </c>
      <c r="O40" s="2">
        <v>7</v>
      </c>
      <c r="P40" s="2"/>
      <c r="Q40" s="2">
        <v>12</v>
      </c>
      <c r="R40" s="2"/>
      <c r="S40" s="5">
        <f t="shared" si="13"/>
        <v>47</v>
      </c>
      <c r="T40" s="2">
        <v>15</v>
      </c>
      <c r="U40" s="2">
        <v>7</v>
      </c>
      <c r="V40" s="2">
        <v>7</v>
      </c>
      <c r="W40" s="2">
        <v>7</v>
      </c>
      <c r="X40" s="2"/>
      <c r="Y40" s="2">
        <v>15</v>
      </c>
      <c r="Z40" s="2"/>
      <c r="AA40" s="5">
        <f t="shared" si="14"/>
        <v>51</v>
      </c>
      <c r="AB40" s="37"/>
      <c r="AC40" s="2"/>
      <c r="AD40" s="2"/>
      <c r="AE40" s="2"/>
      <c r="AF40" s="2"/>
      <c r="AG40" s="2"/>
      <c r="AH40" s="2"/>
      <c r="AI40" s="5">
        <f t="shared" si="15"/>
        <v>0</v>
      </c>
      <c r="AJ40" s="5">
        <f t="shared" si="16"/>
        <v>152</v>
      </c>
      <c r="AK40" s="5">
        <v>15</v>
      </c>
      <c r="AL40" s="5">
        <v>6</v>
      </c>
      <c r="AM40" s="5">
        <v>8</v>
      </c>
      <c r="AN40" s="5">
        <v>7</v>
      </c>
      <c r="AQ40" s="5">
        <v>18</v>
      </c>
      <c r="AS40" s="5">
        <f t="shared" si="17"/>
        <v>54</v>
      </c>
      <c r="AT40" s="5">
        <v>15</v>
      </c>
      <c r="AU40" s="5">
        <v>8</v>
      </c>
      <c r="AV40" s="5">
        <v>8</v>
      </c>
      <c r="AW40" s="5">
        <v>7</v>
      </c>
      <c r="AZ40" s="5">
        <v>15</v>
      </c>
      <c r="BB40" s="5">
        <f t="shared" si="18"/>
        <v>53</v>
      </c>
      <c r="BC40" s="5">
        <v>15</v>
      </c>
      <c r="BD40" s="5">
        <v>7</v>
      </c>
      <c r="BE40" s="5">
        <v>7</v>
      </c>
      <c r="BF40" s="5">
        <v>5</v>
      </c>
      <c r="BK40" s="5">
        <f t="shared" si="19"/>
        <v>34</v>
      </c>
      <c r="BL40" s="38"/>
      <c r="BT40" s="5">
        <f t="shared" si="20"/>
        <v>0</v>
      </c>
      <c r="BU40" s="5">
        <v>15</v>
      </c>
      <c r="BV40" s="5">
        <v>8</v>
      </c>
      <c r="BW40" s="5">
        <v>7</v>
      </c>
      <c r="BX40" s="5">
        <v>8</v>
      </c>
      <c r="CA40" s="5">
        <v>18</v>
      </c>
      <c r="CC40" s="5">
        <f t="shared" si="21"/>
        <v>56</v>
      </c>
      <c r="CD40" s="5">
        <f t="shared" si="22"/>
        <v>349</v>
      </c>
      <c r="CE40" s="5">
        <v>12</v>
      </c>
    </row>
    <row r="41" spans="1:83" ht="11.25">
      <c r="A41" s="5">
        <v>394</v>
      </c>
      <c r="B41" s="2" t="s">
        <v>58</v>
      </c>
      <c r="C41" s="24" t="s">
        <v>16</v>
      </c>
      <c r="D41" s="2">
        <v>15</v>
      </c>
      <c r="E41" s="2">
        <v>6</v>
      </c>
      <c r="F41" s="2">
        <v>6</v>
      </c>
      <c r="G41" s="2">
        <v>6</v>
      </c>
      <c r="H41" s="2"/>
      <c r="I41" s="2"/>
      <c r="J41" s="2"/>
      <c r="K41" s="5">
        <f t="shared" si="12"/>
        <v>33</v>
      </c>
      <c r="L41" s="2">
        <v>15</v>
      </c>
      <c r="M41" s="2">
        <v>5</v>
      </c>
      <c r="N41" s="2">
        <v>5</v>
      </c>
      <c r="O41" s="2">
        <v>5</v>
      </c>
      <c r="P41" s="2"/>
      <c r="Q41" s="2"/>
      <c r="R41" s="2"/>
      <c r="S41" s="5">
        <f t="shared" si="13"/>
        <v>30</v>
      </c>
      <c r="T41" s="2">
        <v>15</v>
      </c>
      <c r="U41" s="2">
        <v>6</v>
      </c>
      <c r="V41" s="2">
        <v>6</v>
      </c>
      <c r="W41" s="2">
        <v>6</v>
      </c>
      <c r="X41" s="2"/>
      <c r="Y41" s="2"/>
      <c r="Z41" s="2"/>
      <c r="AA41" s="5">
        <f t="shared" si="14"/>
        <v>33</v>
      </c>
      <c r="AB41" s="2">
        <v>15</v>
      </c>
      <c r="AC41" s="2">
        <v>0</v>
      </c>
      <c r="AD41" s="2">
        <v>0</v>
      </c>
      <c r="AE41" s="2">
        <v>0</v>
      </c>
      <c r="AF41" s="2"/>
      <c r="AG41" s="2"/>
      <c r="AH41" s="2"/>
      <c r="AI41" s="5">
        <f t="shared" si="15"/>
        <v>15</v>
      </c>
      <c r="AJ41" s="5">
        <f t="shared" si="16"/>
        <v>111</v>
      </c>
      <c r="AK41" s="38"/>
      <c r="AS41" s="5">
        <f t="shared" si="17"/>
        <v>0</v>
      </c>
      <c r="AT41" s="5">
        <v>15</v>
      </c>
      <c r="AU41" s="5">
        <v>6</v>
      </c>
      <c r="AV41" s="5">
        <v>6</v>
      </c>
      <c r="AW41" s="5">
        <v>6</v>
      </c>
      <c r="BB41" s="5">
        <f t="shared" si="18"/>
        <v>33</v>
      </c>
      <c r="BC41" s="5">
        <v>15</v>
      </c>
      <c r="BD41" s="5">
        <v>5</v>
      </c>
      <c r="BE41" s="5">
        <v>5</v>
      </c>
      <c r="BF41" s="5">
        <v>5</v>
      </c>
      <c r="BI41" s="5">
        <v>15</v>
      </c>
      <c r="BK41" s="5">
        <f t="shared" si="19"/>
        <v>45</v>
      </c>
      <c r="BL41" s="38"/>
      <c r="BT41" s="5">
        <f t="shared" si="20"/>
        <v>0</v>
      </c>
      <c r="BU41" s="5">
        <v>15</v>
      </c>
      <c r="BV41" s="5">
        <v>7</v>
      </c>
      <c r="BW41" s="5">
        <v>7</v>
      </c>
      <c r="BX41" s="5">
        <v>7</v>
      </c>
      <c r="CC41" s="5">
        <f t="shared" si="21"/>
        <v>36</v>
      </c>
      <c r="CD41" s="5">
        <f t="shared" si="22"/>
        <v>225</v>
      </c>
      <c r="CE41" s="5">
        <v>13</v>
      </c>
    </row>
    <row r="42" spans="1:3" ht="12.75">
      <c r="A42" s="5"/>
      <c r="B42" s="2"/>
      <c r="C42" s="24"/>
    </row>
  </sheetData>
  <sheetProtection/>
  <printOptions gridLines="1" horizontalCentered="1" verticalCentered="1"/>
  <pageMargins left="0" right="0" top="0.11811023622047245" bottom="0.3937007874015748" header="0" footer="0"/>
  <pageSetup horizontalDpi="300" verticalDpi="300" orientation="landscape" paperSize="9" r:id="rId1"/>
  <headerFooter alignWithMargins="0">
    <oddFooter>&amp;L&amp;P&amp;CWEDSTRIJDCOORDINATOR RIEKS DUBBINK&amp;R&amp;D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Hard-Designs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Dubbink</dc:creator>
  <cp:keywords/>
  <dc:description/>
  <cp:lastModifiedBy>Mark ter Haar</cp:lastModifiedBy>
  <cp:lastPrinted>2011-06-11T12:18:06Z</cp:lastPrinted>
  <dcterms:created xsi:type="dcterms:W3CDTF">1998-10-27T12:57:36Z</dcterms:created>
  <dcterms:modified xsi:type="dcterms:W3CDTF">2011-06-16T19:35:05Z</dcterms:modified>
  <cp:category/>
  <cp:version/>
  <cp:contentType/>
  <cp:contentStatus/>
</cp:coreProperties>
</file>