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30" windowWidth="18255" windowHeight="10620"/>
  </bookViews>
  <sheets>
    <sheet name="A6" sheetId="1" r:id="rId1"/>
  </sheets>
  <calcPr calcId="125725"/>
</workbook>
</file>

<file path=xl/calcChain.xml><?xml version="1.0" encoding="utf-8"?>
<calcChain xmlns="http://schemas.openxmlformats.org/spreadsheetml/2006/main">
  <c r="K31" i="1"/>
  <c r="BY31" s="1"/>
  <c r="S31"/>
  <c r="AA31"/>
  <c r="AI31"/>
  <c r="AJ31" s="1"/>
  <c r="AR31"/>
  <c r="AZ31"/>
  <c r="BH31"/>
  <c r="BP31"/>
  <c r="BX31"/>
  <c r="K30"/>
  <c r="S30"/>
  <c r="AJ30" s="1"/>
  <c r="AA30"/>
  <c r="AI30"/>
  <c r="AR30"/>
  <c r="AZ30"/>
  <c r="BH30"/>
  <c r="BP30"/>
  <c r="BX30"/>
  <c r="BY30"/>
  <c r="S47"/>
  <c r="AA47"/>
  <c r="AI47"/>
  <c r="AJ47" s="1"/>
  <c r="BY47" s="1"/>
  <c r="K47"/>
  <c r="AR47"/>
  <c r="AZ47"/>
  <c r="BH47"/>
  <c r="BP47"/>
  <c r="BX47"/>
  <c r="S40"/>
  <c r="AA40"/>
  <c r="AI40"/>
  <c r="K40"/>
  <c r="AJ40" s="1"/>
  <c r="AR40"/>
  <c r="AZ40"/>
  <c r="BH40"/>
  <c r="BP40"/>
  <c r="BY40" s="1"/>
  <c r="BX40"/>
  <c r="S37"/>
  <c r="AA37"/>
  <c r="AI37"/>
  <c r="K37"/>
  <c r="AJ37"/>
  <c r="AR37"/>
  <c r="AZ37"/>
  <c r="BH37"/>
  <c r="BP37"/>
  <c r="BX37"/>
  <c r="BY37" s="1"/>
  <c r="K25"/>
  <c r="S25"/>
  <c r="BY25" s="1"/>
  <c r="AA25"/>
  <c r="AJ25" s="1"/>
  <c r="AI25"/>
  <c r="AR25"/>
  <c r="AZ25"/>
  <c r="BH25"/>
  <c r="BP25"/>
  <c r="BX25"/>
  <c r="K17"/>
  <c r="S17"/>
  <c r="AA17"/>
  <c r="AI17"/>
  <c r="AJ17" s="1"/>
  <c r="AR17"/>
  <c r="AZ17"/>
  <c r="BH17"/>
  <c r="BP17"/>
  <c r="BX17"/>
  <c r="BY17"/>
  <c r="K28"/>
  <c r="BY28" s="1"/>
  <c r="S28"/>
  <c r="AA28"/>
  <c r="AI28"/>
  <c r="AJ28" s="1"/>
  <c r="AR28"/>
  <c r="AZ28"/>
  <c r="BH28"/>
  <c r="BP28"/>
  <c r="BX28"/>
  <c r="K24"/>
  <c r="BY24" s="1"/>
  <c r="S24"/>
  <c r="AA24"/>
  <c r="AI24"/>
  <c r="AJ24"/>
  <c r="AR24"/>
  <c r="AZ24"/>
  <c r="BH24"/>
  <c r="BP24"/>
  <c r="BX24"/>
  <c r="K21"/>
  <c r="S21"/>
  <c r="BY21" s="1"/>
  <c r="AA21"/>
  <c r="AJ21" s="1"/>
  <c r="AI21"/>
  <c r="AR21"/>
  <c r="AZ21"/>
  <c r="BH21"/>
  <c r="BP21"/>
  <c r="BX21"/>
  <c r="K14"/>
  <c r="S14"/>
  <c r="AA14"/>
  <c r="AI14"/>
  <c r="AJ14" s="1"/>
  <c r="AR14"/>
  <c r="AZ14"/>
  <c r="BH14"/>
  <c r="BP14"/>
  <c r="BX14"/>
  <c r="BY14"/>
  <c r="K16"/>
  <c r="BY16" s="1"/>
  <c r="S16"/>
  <c r="AA16"/>
  <c r="AI16"/>
  <c r="AJ16" s="1"/>
  <c r="AR16"/>
  <c r="AZ16"/>
  <c r="BH16"/>
  <c r="BP16"/>
  <c r="BX16"/>
  <c r="K12"/>
  <c r="BY12" s="1"/>
  <c r="S12"/>
  <c r="AA12"/>
  <c r="AI12"/>
  <c r="AJ12"/>
  <c r="AR12"/>
  <c r="AZ12"/>
  <c r="BH12"/>
  <c r="BP12"/>
  <c r="BX12"/>
  <c r="K23"/>
  <c r="S23"/>
  <c r="BY23" s="1"/>
  <c r="AA23"/>
  <c r="AJ23" s="1"/>
  <c r="AI23"/>
  <c r="AR23"/>
  <c r="AZ23"/>
  <c r="BH23"/>
  <c r="BP23"/>
  <c r="BX23"/>
  <c r="K19"/>
  <c r="S19"/>
  <c r="AA19"/>
  <c r="BY19" s="1"/>
  <c r="AI19"/>
  <c r="AR19"/>
  <c r="AZ19"/>
  <c r="BH19"/>
  <c r="BP19"/>
  <c r="BX19"/>
  <c r="AJ19"/>
  <c r="K20"/>
  <c r="BY20" s="1"/>
  <c r="S20"/>
  <c r="AA20"/>
  <c r="AI20"/>
  <c r="AJ20" s="1"/>
  <c r="AR20"/>
  <c r="AZ20"/>
  <c r="BH20"/>
  <c r="BP20"/>
  <c r="BX20"/>
  <c r="AZ39"/>
  <c r="AZ42"/>
  <c r="AZ41"/>
  <c r="AZ44"/>
  <c r="AZ43"/>
  <c r="AZ46"/>
  <c r="AZ45"/>
  <c r="AZ38"/>
  <c r="K10"/>
  <c r="BY10" s="1"/>
  <c r="S10"/>
  <c r="AA10"/>
  <c r="AI10"/>
  <c r="AJ10" s="1"/>
  <c r="AR10"/>
  <c r="AZ10"/>
  <c r="BH10"/>
  <c r="BP10"/>
  <c r="BX10"/>
  <c r="K13"/>
  <c r="S13"/>
  <c r="AA13"/>
  <c r="AJ13" s="1"/>
  <c r="AI13"/>
  <c r="AR13"/>
  <c r="AZ13"/>
  <c r="BH13"/>
  <c r="BP13"/>
  <c r="BX13"/>
  <c r="BY13"/>
  <c r="K7"/>
  <c r="BY7" s="1"/>
  <c r="S7"/>
  <c r="AA7"/>
  <c r="AI7"/>
  <c r="AJ7" s="1"/>
  <c r="AR7"/>
  <c r="AZ7"/>
  <c r="BH7"/>
  <c r="BP7"/>
  <c r="BX7"/>
  <c r="K27"/>
  <c r="S27"/>
  <c r="AJ27" s="1"/>
  <c r="AA27"/>
  <c r="AI27"/>
  <c r="AR27"/>
  <c r="AZ27"/>
  <c r="BH27"/>
  <c r="BP27"/>
  <c r="BX27"/>
  <c r="BY27"/>
  <c r="K22"/>
  <c r="BY22" s="1"/>
  <c r="S22"/>
  <c r="AA22"/>
  <c r="AI22"/>
  <c r="AJ22" s="1"/>
  <c r="AR22"/>
  <c r="AZ22"/>
  <c r="BH22"/>
  <c r="BP22"/>
  <c r="BX22"/>
  <c r="K5"/>
  <c r="S5"/>
  <c r="AA5"/>
  <c r="AJ5" s="1"/>
  <c r="AI5"/>
  <c r="AR5"/>
  <c r="AZ5"/>
  <c r="BH5"/>
  <c r="BP5"/>
  <c r="BX5"/>
  <c r="BY5"/>
  <c r="K9"/>
  <c r="BY9" s="1"/>
  <c r="S9"/>
  <c r="AA9"/>
  <c r="AI9"/>
  <c r="AJ9" s="1"/>
  <c r="AR9"/>
  <c r="AZ9"/>
  <c r="BH9"/>
  <c r="BP9"/>
  <c r="BX9"/>
  <c r="K15"/>
  <c r="S15"/>
  <c r="AA15"/>
  <c r="AJ15" s="1"/>
  <c r="AI15"/>
  <c r="AR15"/>
  <c r="AZ15"/>
  <c r="BH15"/>
  <c r="BP15"/>
  <c r="BX15"/>
  <c r="BY15"/>
  <c r="K18"/>
  <c r="BY18" s="1"/>
  <c r="S18"/>
  <c r="AA18"/>
  <c r="AI18"/>
  <c r="AR18"/>
  <c r="AZ18"/>
  <c r="BH18"/>
  <c r="BP18"/>
  <c r="BX18"/>
  <c r="K11"/>
  <c r="S11"/>
  <c r="AA11"/>
  <c r="AJ11" s="1"/>
  <c r="AI11"/>
  <c r="AR11"/>
  <c r="AZ11"/>
  <c r="BH11"/>
  <c r="BP11"/>
  <c r="BX11"/>
  <c r="BY11"/>
  <c r="K6"/>
  <c r="BY6" s="1"/>
  <c r="S6"/>
  <c r="AA6"/>
  <c r="AI6"/>
  <c r="AR6"/>
  <c r="AZ6"/>
  <c r="BH6"/>
  <c r="BP6"/>
  <c r="BX6"/>
  <c r="BH8"/>
  <c r="BP8"/>
  <c r="BX8"/>
  <c r="K8"/>
  <c r="S8"/>
  <c r="AA8"/>
  <c r="AI8"/>
  <c r="AR8"/>
  <c r="AZ8"/>
  <c r="BY8"/>
  <c r="BX26"/>
  <c r="BP26"/>
  <c r="BH26"/>
  <c r="AZ26"/>
  <c r="AR26"/>
  <c r="AI26"/>
  <c r="AA26"/>
  <c r="AJ26" s="1"/>
  <c r="S26"/>
  <c r="K26"/>
  <c r="K44"/>
  <c r="S44"/>
  <c r="AA44"/>
  <c r="AI44"/>
  <c r="AJ44"/>
  <c r="BX44"/>
  <c r="BP44"/>
  <c r="BH44"/>
  <c r="AR44"/>
  <c r="BY44" s="1"/>
  <c r="K45"/>
  <c r="S45"/>
  <c r="AA45"/>
  <c r="AI45"/>
  <c r="AJ45" s="1"/>
  <c r="BY45" s="1"/>
  <c r="AR45"/>
  <c r="BH45"/>
  <c r="BP45"/>
  <c r="BX45"/>
  <c r="K36"/>
  <c r="S36"/>
  <c r="AA36"/>
  <c r="AJ36" s="1"/>
  <c r="AI36"/>
  <c r="AR36"/>
  <c r="AZ36"/>
  <c r="BH36"/>
  <c r="BP36"/>
  <c r="BX36"/>
  <c r="BY36" s="1"/>
  <c r="K39"/>
  <c r="S39"/>
  <c r="AI39"/>
  <c r="AJ39" s="1"/>
  <c r="AA39"/>
  <c r="AR39"/>
  <c r="BH39"/>
  <c r="BY39" s="1"/>
  <c r="BP39"/>
  <c r="BX39"/>
  <c r="K46"/>
  <c r="S46"/>
  <c r="AA46"/>
  <c r="AJ46" s="1"/>
  <c r="BY46" s="1"/>
  <c r="AI46"/>
  <c r="BX46"/>
  <c r="BP46"/>
  <c r="BH46"/>
  <c r="AR46"/>
  <c r="BX43"/>
  <c r="BX38"/>
  <c r="BX41"/>
  <c r="BY41" s="1"/>
  <c r="BX42"/>
  <c r="BY42" s="1"/>
  <c r="BP43"/>
  <c r="BP38"/>
  <c r="BP41"/>
  <c r="BP42"/>
  <c r="BH43"/>
  <c r="BH38"/>
  <c r="BH41"/>
  <c r="BH42"/>
  <c r="AR43"/>
  <c r="AR38"/>
  <c r="AR41"/>
  <c r="AR42"/>
  <c r="K43"/>
  <c r="K38"/>
  <c r="K41"/>
  <c r="K42"/>
  <c r="S43"/>
  <c r="S38"/>
  <c r="S41"/>
  <c r="S42"/>
  <c r="AA43"/>
  <c r="AA38"/>
  <c r="AA41"/>
  <c r="AA42"/>
  <c r="AI43"/>
  <c r="AJ43"/>
  <c r="BY43"/>
  <c r="AI38"/>
  <c r="AJ38" s="1"/>
  <c r="BY38" s="1"/>
  <c r="AI41"/>
  <c r="AJ41"/>
  <c r="AI42"/>
  <c r="AJ6"/>
  <c r="AJ18"/>
  <c r="AJ8"/>
  <c r="AJ42"/>
  <c r="BY26" l="1"/>
</calcChain>
</file>

<file path=xl/sharedStrings.xml><?xml version="1.0" encoding="utf-8"?>
<sst xmlns="http://schemas.openxmlformats.org/spreadsheetml/2006/main" count="246" uniqueCount="79">
  <si>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</si>
  <si>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</si>
  <si>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</si>
  <si>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</si>
  <si>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</si>
  <si>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</si>
  <si>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</si>
  <si>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</si>
  <si>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</si>
  <si>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</si>
  <si>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</si>
  <si>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</si>
  <si>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</si>
  <si>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</si>
  <si>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</si>
  <si>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ZEVENHUIZEN</t>
  </si>
  <si>
    <t>OMMEN</t>
  </si>
  <si>
    <t>TOT</t>
  </si>
  <si>
    <t>T</t>
  </si>
  <si>
    <t>NIJKERK</t>
  </si>
  <si>
    <t>PAUL VAN DER LEIJ</t>
  </si>
  <si>
    <t>VALERY MEINDERS</t>
  </si>
  <si>
    <t>MEISJES  STAND PROMOTIE KLASSE</t>
  </si>
  <si>
    <t>JOEL BARELS</t>
  </si>
  <si>
    <t>CORNE SCHIPPER</t>
  </si>
  <si>
    <t>ARJAN V GRINSVEN</t>
  </si>
  <si>
    <t>AMMERSOYEN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</si>
  <si>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</si>
  <si>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</si>
  <si>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</si>
  <si>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</si>
  <si>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</si>
  <si>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</si>
  <si>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</si>
  <si>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</si>
  <si>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HESSEL TIJSSEN</t>
  </si>
  <si>
    <t>RAALTE</t>
  </si>
  <si>
    <t>TOM MARS</t>
  </si>
  <si>
    <t>CENCIA WAAIJENBERG</t>
  </si>
  <si>
    <t>JEROEN LUSSEVELD</t>
  </si>
  <si>
    <t>RUBEN MARS</t>
  </si>
  <si>
    <t>TEUN SCHOLMAN</t>
  </si>
  <si>
    <t>SEP</t>
  </si>
  <si>
    <t>STEFAN VAN DEN BERGE</t>
  </si>
  <si>
    <t>ERIK ACHTERKAMP</t>
  </si>
  <si>
    <t>BJORN HOOGLAND</t>
  </si>
  <si>
    <t>SIMONE MENSEN</t>
  </si>
  <si>
    <t>MEREL VAN DER LEIJ</t>
  </si>
  <si>
    <t>MARISKA BOSSCHERT</t>
  </si>
  <si>
    <t>RENSJE ROELOFS</t>
  </si>
  <si>
    <t>ZEVENHUISEN</t>
  </si>
  <si>
    <t>LIESBETH V NIEUWEHUIZEN</t>
  </si>
  <si>
    <t>APPINGEDAM</t>
  </si>
  <si>
    <t>org</t>
  </si>
  <si>
    <t>nijkerk</t>
  </si>
  <si>
    <t>MATTHIEU RADEMAKER</t>
  </si>
  <si>
    <t>PASCAL V NUIJSSENBORGH</t>
  </si>
  <si>
    <t>TIEL</t>
  </si>
  <si>
    <t>AMMERZODEN</t>
  </si>
  <si>
    <t>JAN VAN DOMPSELER</t>
  </si>
  <si>
    <t>MAX HOBO</t>
  </si>
  <si>
    <t>NICK JANSEN</t>
  </si>
  <si>
    <t>PASCAL MENSEN</t>
  </si>
  <si>
    <t>DENNIS VAN DOMPSELER</t>
  </si>
  <si>
    <t>ROBIN HOOGLAND</t>
  </si>
  <si>
    <t>21 sep dedemsvaart</t>
  </si>
  <si>
    <t>sep  dedemsvaart</t>
  </si>
  <si>
    <t>ROSALIE MOSTERT</t>
  </si>
  <si>
    <t>KOOTWIJKERBR.</t>
  </si>
  <si>
    <t>EMMELIE VOS</t>
  </si>
  <si>
    <t>KLOOR GOOSSENS</t>
  </si>
  <si>
    <t>5-10 n bergum</t>
  </si>
  <si>
    <t>JEROEN TUITERT</t>
  </si>
  <si>
    <t>REBECCA HUISTRA</t>
  </si>
  <si>
    <t>19-10 kootwijkerbroek</t>
  </si>
  <si>
    <t>ROMANO BROK</t>
  </si>
  <si>
    <t>MAX VAN DEN HOOVEN</t>
  </si>
  <si>
    <t>DEZE KUNNEN NIET MEER MEEDOEN</t>
  </si>
  <si>
    <t>X</t>
  </si>
</sst>
</file>

<file path=xl/styles.xml><?xml version="1.0" encoding="utf-8"?>
<styleSheet xmlns="http://schemas.openxmlformats.org/spreadsheetml/2006/main">
  <fonts count="26">
    <font>
      <sz val="10"/>
      <name val="MS Sans"/>
    </font>
    <font>
      <b/>
      <sz val="10"/>
      <name val="MS Sans"/>
    </font>
    <font>
      <sz val="8"/>
      <name val="Arial"/>
    </font>
    <font>
      <sz val="8"/>
      <name val="MS Sans"/>
    </font>
    <font>
      <sz val="8"/>
      <name val="Arial"/>
      <family val="2"/>
    </font>
    <font>
      <sz val="22"/>
      <name val="Arial"/>
    </font>
    <font>
      <sz val="22"/>
      <name val="MS Sans"/>
    </font>
    <font>
      <b/>
      <sz val="11"/>
      <name val="MS Sans"/>
    </font>
    <font>
      <b/>
      <sz val="8"/>
      <name val="Arial"/>
      <family val="2"/>
    </font>
    <font>
      <b/>
      <sz val="12"/>
      <name val="MS Sans"/>
    </font>
    <font>
      <sz val="10"/>
      <name val="Arial"/>
    </font>
    <font>
      <sz val="10"/>
      <name val="MS Sans"/>
    </font>
    <font>
      <b/>
      <sz val="20"/>
      <name val="Arial"/>
      <family val="2"/>
    </font>
    <font>
      <b/>
      <sz val="10"/>
      <name val="Arial"/>
    </font>
    <font>
      <b/>
      <sz val="8"/>
      <name val="MS Sans"/>
    </font>
    <font>
      <sz val="16"/>
      <name val="Arial"/>
    </font>
    <font>
      <sz val="16"/>
      <name val="MS Sans"/>
    </font>
    <font>
      <sz val="9"/>
      <name val="Arial"/>
    </font>
    <font>
      <sz val="9"/>
      <name val="Arial"/>
      <family val="2"/>
    </font>
    <font>
      <sz val="9"/>
      <name val="MS Sans"/>
    </font>
    <font>
      <b/>
      <sz val="9"/>
      <name val="Arial"/>
    </font>
    <font>
      <b/>
      <sz val="9"/>
      <name val="MS Sans"/>
    </font>
    <font>
      <sz val="20"/>
      <name val="MS Sans"/>
    </font>
    <font>
      <sz val="20"/>
      <color indexed="10"/>
      <name val="MS Sans"/>
    </font>
    <font>
      <sz val="8"/>
      <color indexed="10"/>
      <name val="Arial"/>
    </font>
    <font>
      <sz val="8"/>
      <color indexed="10"/>
      <name val="MS Sans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/>
    <xf numFmtId="17" fontId="2" fillId="0" borderId="0" xfId="0" applyNumberFormat="1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/>
    <xf numFmtId="0" fontId="18" fillId="0" borderId="0" xfId="0" applyFont="1" applyFill="1" applyAlignment="1">
      <alignment horizontal="center"/>
    </xf>
    <xf numFmtId="17" fontId="17" fillId="0" borderId="0" xfId="0" applyNumberFormat="1" applyFont="1" applyFill="1" applyAlignment="1">
      <alignment horizontal="center"/>
    </xf>
    <xf numFmtId="16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1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3" fillId="2" borderId="0" xfId="0" applyFont="1" applyFill="1"/>
    <xf numFmtId="0" fontId="24" fillId="0" borderId="0" xfId="0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workbookViewId="0">
      <pane xSplit="2" ySplit="4" topLeftCell="C5" activePane="bottomRight" state="frozenSplit"/>
      <selection activeCell="A5" sqref="A1:IV5"/>
      <selection pane="topRight" activeCell="AO5" sqref="AO5"/>
      <selection pane="bottomLeft" activeCell="A4" sqref="A4"/>
      <selection pane="bottomRight" activeCell="A36" sqref="A36"/>
    </sheetView>
  </sheetViews>
  <sheetFormatPr defaultColWidth="9.28515625" defaultRowHeight="12.75"/>
  <cols>
    <col min="1" max="1" width="4.85546875" style="14" customWidth="1"/>
    <col min="2" max="2" width="21" style="23" customWidth="1"/>
    <col min="3" max="3" width="12.7109375" style="22" customWidth="1"/>
    <col min="4" max="4" width="3" style="6" customWidth="1"/>
    <col min="5" max="5" width="2.7109375" style="6" customWidth="1"/>
    <col min="6" max="8" width="2.85546875" style="6" customWidth="1"/>
    <col min="9" max="9" width="3" style="6" customWidth="1"/>
    <col min="10" max="10" width="3.28515625" style="6" customWidth="1"/>
    <col min="11" max="11" width="4.85546875" style="7" customWidth="1"/>
    <col min="12" max="12" width="3.5703125" style="6" customWidth="1"/>
    <col min="13" max="13" width="3.140625" style="6" customWidth="1"/>
    <col min="14" max="15" width="3.5703125" style="6" customWidth="1"/>
    <col min="16" max="16" width="2.7109375" style="6" customWidth="1"/>
    <col min="17" max="17" width="3" style="6" customWidth="1"/>
    <col min="18" max="18" width="2.85546875" style="6" customWidth="1"/>
    <col min="19" max="19" width="4" style="7" customWidth="1"/>
    <col min="20" max="20" width="3.5703125" style="6" customWidth="1"/>
    <col min="21" max="21" width="3" style="6" customWidth="1"/>
    <col min="22" max="22" width="3.140625" style="6" customWidth="1"/>
    <col min="23" max="23" width="3" style="6" customWidth="1"/>
    <col min="24" max="24" width="2.5703125" style="6" customWidth="1"/>
    <col min="25" max="25" width="2.85546875" style="6" customWidth="1"/>
    <col min="26" max="26" width="3" style="6" customWidth="1"/>
    <col min="27" max="27" width="4.28515625" style="7" customWidth="1"/>
    <col min="28" max="29" width="3.28515625" style="6" customWidth="1"/>
    <col min="30" max="30" width="3.5703125" style="6" customWidth="1"/>
    <col min="31" max="31" width="3" style="6" customWidth="1"/>
    <col min="32" max="32" width="2.42578125" style="6" customWidth="1"/>
    <col min="33" max="33" width="3.28515625" style="6" customWidth="1"/>
    <col min="34" max="34" width="2.85546875" style="6" customWidth="1"/>
    <col min="35" max="35" width="3.5703125" style="7" customWidth="1"/>
    <col min="36" max="36" width="5.140625" style="7" customWidth="1"/>
    <col min="37" max="38" width="3" style="2" customWidth="1"/>
    <col min="39" max="39" width="3.140625" style="2" customWidth="1"/>
    <col min="40" max="40" width="3" style="2" customWidth="1"/>
    <col min="41" max="41" width="3.140625" style="2" customWidth="1"/>
    <col min="42" max="43" width="3" style="2" customWidth="1"/>
    <col min="44" max="44" width="4.140625" style="2" customWidth="1"/>
    <col min="45" max="46" width="3.140625" style="2" customWidth="1"/>
    <col min="47" max="47" width="3.28515625" style="2" customWidth="1"/>
    <col min="48" max="50" width="3" style="2" customWidth="1"/>
    <col min="51" max="51" width="3.140625" style="2" customWidth="1"/>
    <col min="52" max="52" width="5" style="2" customWidth="1"/>
    <col min="53" max="53" width="2.85546875" style="2" customWidth="1"/>
    <col min="54" max="55" width="3" style="2" customWidth="1"/>
    <col min="56" max="56" width="2.85546875" style="2" customWidth="1"/>
    <col min="57" max="57" width="3.140625" style="2" customWidth="1"/>
    <col min="58" max="58" width="3" style="2" customWidth="1"/>
    <col min="59" max="59" width="3.42578125" style="2" customWidth="1"/>
    <col min="60" max="60" width="4" style="2" customWidth="1"/>
    <col min="61" max="61" width="2.7109375" style="2" customWidth="1"/>
    <col min="62" max="64" width="3" style="2" customWidth="1"/>
    <col min="65" max="65" width="1.85546875" style="2" customWidth="1"/>
    <col min="66" max="66" width="3" style="2" customWidth="1"/>
    <col min="67" max="67" width="2.85546875" style="2" customWidth="1"/>
    <col min="68" max="68" width="4.140625" style="2" customWidth="1"/>
    <col min="69" max="70" width="3" style="2" customWidth="1"/>
    <col min="71" max="72" width="2.85546875" style="2" customWidth="1"/>
    <col min="73" max="73" width="2.28515625" style="2" customWidth="1"/>
    <col min="74" max="74" width="2.7109375" style="2" customWidth="1"/>
    <col min="75" max="75" width="2.85546875" style="2" customWidth="1"/>
    <col min="76" max="76" width="4.42578125" style="2" customWidth="1"/>
    <col min="77" max="77" width="3.7109375" style="2" customWidth="1"/>
    <col min="78" max="78" width="3.85546875" style="2" customWidth="1"/>
    <col min="79" max="79" width="9.28515625" style="2" customWidth="1"/>
    <col min="80" max="16384" width="9.28515625" style="1"/>
  </cols>
  <sheetData>
    <row r="1" spans="1:79" ht="21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3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4</v>
      </c>
      <c r="AV1" s="29"/>
      <c r="AX1" s="52"/>
      <c r="AY1" s="52"/>
      <c r="AZ1" s="53"/>
      <c r="BA1" s="52"/>
      <c r="BB1" s="52"/>
      <c r="BY1" s="2" t="s">
        <v>53</v>
      </c>
    </row>
    <row r="2" spans="1:79" ht="11.25" customHeight="1">
      <c r="B2" s="15" t="s">
        <v>1</v>
      </c>
      <c r="C2" s="16"/>
    </row>
    <row r="3" spans="1:79" s="42" customFormat="1" ht="11.25" customHeight="1">
      <c r="A3" s="43" t="s">
        <v>2</v>
      </c>
      <c r="B3" s="44" t="s">
        <v>3</v>
      </c>
      <c r="C3" s="45" t="s">
        <v>4</v>
      </c>
      <c r="D3" s="46">
        <v>7</v>
      </c>
      <c r="E3" s="46" t="s">
        <v>42</v>
      </c>
      <c r="F3" s="46"/>
      <c r="G3" s="46" t="s">
        <v>54</v>
      </c>
      <c r="H3" s="46"/>
      <c r="I3" s="46"/>
      <c r="J3" s="46"/>
      <c r="K3" s="47"/>
      <c r="L3" s="46" t="s">
        <v>65</v>
      </c>
      <c r="M3" s="46"/>
      <c r="N3" s="46"/>
      <c r="O3" s="46"/>
      <c r="P3" s="46"/>
      <c r="Q3" s="46"/>
      <c r="R3" s="46"/>
      <c r="S3" s="47"/>
      <c r="T3" s="46" t="s">
        <v>71</v>
      </c>
      <c r="U3" s="46"/>
      <c r="V3" s="46"/>
      <c r="W3" s="46"/>
      <c r="X3" s="46"/>
      <c r="Y3" s="46"/>
      <c r="Z3" s="46"/>
      <c r="AA3" s="47"/>
      <c r="AB3" s="46" t="s">
        <v>74</v>
      </c>
      <c r="AC3" s="46"/>
      <c r="AD3" s="46"/>
      <c r="AE3" s="46"/>
      <c r="AF3" s="46"/>
      <c r="AG3" s="46"/>
      <c r="AH3" s="46"/>
      <c r="AI3" s="48"/>
      <c r="AJ3" s="48"/>
      <c r="AK3" s="49"/>
      <c r="AL3" s="50"/>
      <c r="AM3" s="47"/>
      <c r="AN3" s="47"/>
      <c r="AO3" s="47"/>
      <c r="AP3" s="47"/>
      <c r="AQ3" s="47"/>
      <c r="AR3" s="47"/>
      <c r="AS3" s="50"/>
      <c r="AT3" s="50"/>
      <c r="AU3" s="47"/>
      <c r="AV3" s="47"/>
      <c r="AW3" s="47"/>
      <c r="AX3" s="47"/>
      <c r="AY3" s="47"/>
      <c r="AZ3" s="47"/>
      <c r="BA3" s="49"/>
      <c r="BB3" s="50"/>
      <c r="BC3" s="47"/>
      <c r="BD3" s="47"/>
      <c r="BE3" s="47"/>
      <c r="BF3" s="47"/>
      <c r="BG3" s="47"/>
      <c r="BH3" s="47"/>
      <c r="BI3" s="49"/>
      <c r="BJ3" s="50"/>
      <c r="BK3" s="47"/>
      <c r="BL3" s="51"/>
      <c r="BM3" s="47"/>
      <c r="BN3" s="47"/>
      <c r="BO3" s="47"/>
      <c r="BP3" s="47"/>
      <c r="BQ3" s="50"/>
      <c r="BR3" s="50"/>
      <c r="BS3" s="50"/>
      <c r="BT3" s="47"/>
      <c r="BU3" s="47"/>
      <c r="BV3" s="47"/>
      <c r="BW3" s="47"/>
      <c r="BX3" s="48"/>
      <c r="BY3" s="48"/>
      <c r="BZ3" s="47"/>
      <c r="CA3" s="41"/>
    </row>
    <row r="4" spans="1:79" s="42" customFormat="1" ht="11.25" customHeight="1">
      <c r="A4" s="35"/>
      <c r="B4" s="36"/>
      <c r="C4" s="37"/>
      <c r="D4" s="38" t="s">
        <v>7</v>
      </c>
      <c r="E4" s="35" t="s">
        <v>8</v>
      </c>
      <c r="F4" s="39" t="s">
        <v>8</v>
      </c>
      <c r="G4" s="35" t="s">
        <v>8</v>
      </c>
      <c r="H4" s="35" t="s">
        <v>9</v>
      </c>
      <c r="I4" s="40" t="s">
        <v>30</v>
      </c>
      <c r="J4" s="40" t="s">
        <v>31</v>
      </c>
      <c r="K4" s="40" t="s">
        <v>18</v>
      </c>
      <c r="L4" s="38" t="s">
        <v>7</v>
      </c>
      <c r="M4" s="35" t="s">
        <v>8</v>
      </c>
      <c r="N4" s="39" t="s">
        <v>8</v>
      </c>
      <c r="O4" s="35" t="s">
        <v>8</v>
      </c>
      <c r="P4" s="35" t="s">
        <v>9</v>
      </c>
      <c r="Q4" s="40" t="s">
        <v>10</v>
      </c>
      <c r="R4" s="40" t="s">
        <v>11</v>
      </c>
      <c r="S4" s="40" t="s">
        <v>18</v>
      </c>
      <c r="T4" s="38" t="s">
        <v>7</v>
      </c>
      <c r="U4" s="35" t="s">
        <v>8</v>
      </c>
      <c r="V4" s="39" t="s">
        <v>8</v>
      </c>
      <c r="W4" s="35" t="s">
        <v>8</v>
      </c>
      <c r="X4" s="35" t="s">
        <v>9</v>
      </c>
      <c r="Y4" s="40" t="s">
        <v>10</v>
      </c>
      <c r="Z4" s="40" t="s">
        <v>11</v>
      </c>
      <c r="AA4" s="40" t="s">
        <v>18</v>
      </c>
      <c r="AB4" s="38" t="s">
        <v>7</v>
      </c>
      <c r="AC4" s="35" t="s">
        <v>8</v>
      </c>
      <c r="AD4" s="39" t="s">
        <v>8</v>
      </c>
      <c r="AE4" s="35" t="s">
        <v>8</v>
      </c>
      <c r="AF4" s="35" t="s">
        <v>9</v>
      </c>
      <c r="AG4" s="40" t="s">
        <v>10</v>
      </c>
      <c r="AH4" s="40" t="s">
        <v>11</v>
      </c>
      <c r="AI4" s="40" t="s">
        <v>18</v>
      </c>
      <c r="AJ4" s="40" t="s">
        <v>17</v>
      </c>
      <c r="AK4" s="38" t="s">
        <v>7</v>
      </c>
      <c r="AL4" s="35" t="s">
        <v>8</v>
      </c>
      <c r="AM4" s="39" t="s">
        <v>8</v>
      </c>
      <c r="AN4" s="35" t="s">
        <v>8</v>
      </c>
      <c r="AO4" s="35" t="s">
        <v>9</v>
      </c>
      <c r="AP4" s="40" t="s">
        <v>10</v>
      </c>
      <c r="AQ4" s="40" t="s">
        <v>11</v>
      </c>
      <c r="AR4" s="40" t="s">
        <v>18</v>
      </c>
      <c r="AS4" s="38" t="s">
        <v>7</v>
      </c>
      <c r="AT4" s="35" t="s">
        <v>8</v>
      </c>
      <c r="AU4" s="39" t="s">
        <v>8</v>
      </c>
      <c r="AV4" s="35" t="s">
        <v>8</v>
      </c>
      <c r="AW4" s="35" t="s">
        <v>9</v>
      </c>
      <c r="AX4" s="40" t="s">
        <v>10</v>
      </c>
      <c r="AY4" s="40" t="s">
        <v>11</v>
      </c>
      <c r="AZ4" s="40" t="s">
        <v>18</v>
      </c>
      <c r="BA4" s="38" t="s">
        <v>7</v>
      </c>
      <c r="BB4" s="35" t="s">
        <v>8</v>
      </c>
      <c r="BC4" s="39" t="s">
        <v>8</v>
      </c>
      <c r="BD4" s="35" t="s">
        <v>8</v>
      </c>
      <c r="BE4" s="35" t="s">
        <v>9</v>
      </c>
      <c r="BF4" s="40" t="s">
        <v>10</v>
      </c>
      <c r="BG4" s="40" t="s">
        <v>11</v>
      </c>
      <c r="BH4" s="40" t="s">
        <v>18</v>
      </c>
      <c r="BI4" s="38" t="s">
        <v>7</v>
      </c>
      <c r="BJ4" s="35" t="s">
        <v>8</v>
      </c>
      <c r="BK4" s="39" t="s">
        <v>8</v>
      </c>
      <c r="BL4" s="35" t="s">
        <v>8</v>
      </c>
      <c r="BM4" s="35" t="s">
        <v>9</v>
      </c>
      <c r="BN4" s="40" t="s">
        <v>10</v>
      </c>
      <c r="BO4" s="40" t="s">
        <v>11</v>
      </c>
      <c r="BP4" s="40" t="s">
        <v>18</v>
      </c>
      <c r="BQ4" s="38" t="s">
        <v>7</v>
      </c>
      <c r="BR4" s="35" t="s">
        <v>8</v>
      </c>
      <c r="BS4" s="39" t="s">
        <v>8</v>
      </c>
      <c r="BT4" s="35" t="s">
        <v>8</v>
      </c>
      <c r="BU4" s="35" t="s">
        <v>9</v>
      </c>
      <c r="BV4" s="40" t="s">
        <v>10</v>
      </c>
      <c r="BW4" s="40" t="s">
        <v>11</v>
      </c>
      <c r="BX4" s="40" t="s">
        <v>18</v>
      </c>
      <c r="BY4" s="40" t="s">
        <v>17</v>
      </c>
      <c r="BZ4" s="41" t="s">
        <v>28</v>
      </c>
      <c r="CA4" s="41"/>
    </row>
    <row r="5" spans="1:79" ht="11.25" customHeight="1">
      <c r="A5" s="14">
        <v>863</v>
      </c>
      <c r="B5" s="24" t="s">
        <v>23</v>
      </c>
      <c r="C5" s="22" t="s">
        <v>15</v>
      </c>
      <c r="D5" s="1">
        <v>15</v>
      </c>
      <c r="E5" s="1">
        <v>10</v>
      </c>
      <c r="F5" s="1">
        <v>10</v>
      </c>
      <c r="G5" s="1">
        <v>10</v>
      </c>
      <c r="H5" s="1"/>
      <c r="I5" s="1"/>
      <c r="J5" s="1">
        <v>40</v>
      </c>
      <c r="K5" s="2">
        <f t="shared" ref="K5:K28" si="0">SUM(D5:J5)</f>
        <v>85</v>
      </c>
      <c r="L5" s="1">
        <v>15</v>
      </c>
      <c r="M5" s="1">
        <v>9</v>
      </c>
      <c r="N5" s="1">
        <v>10</v>
      </c>
      <c r="O5" s="1">
        <v>10</v>
      </c>
      <c r="P5" s="1"/>
      <c r="Q5" s="1"/>
      <c r="R5" s="1">
        <v>50</v>
      </c>
      <c r="S5" s="2">
        <f t="shared" ref="S5:S28" si="1">SUM(L5:R5)</f>
        <v>94</v>
      </c>
      <c r="T5" s="1">
        <v>15</v>
      </c>
      <c r="U5" s="1">
        <v>9</v>
      </c>
      <c r="V5" s="1">
        <v>9</v>
      </c>
      <c r="W5" s="1">
        <v>9</v>
      </c>
      <c r="X5" s="1"/>
      <c r="Y5" s="1"/>
      <c r="Z5" s="1">
        <v>40</v>
      </c>
      <c r="AA5" s="2">
        <f t="shared" ref="AA5:AA28" si="2">SUM(T5:Z5)</f>
        <v>82</v>
      </c>
      <c r="AB5" s="1">
        <v>15</v>
      </c>
      <c r="AC5" s="1">
        <v>10</v>
      </c>
      <c r="AD5" s="1">
        <v>9</v>
      </c>
      <c r="AE5" s="1">
        <v>8</v>
      </c>
      <c r="AF5" s="1"/>
      <c r="AG5" s="1"/>
      <c r="AH5" s="1">
        <v>40</v>
      </c>
      <c r="AI5" s="2">
        <f t="shared" ref="AI5:AI28" si="3">SUM(AB5:AH5)</f>
        <v>82</v>
      </c>
      <c r="AJ5" s="2">
        <f t="shared" ref="AJ5:AJ28" si="4">SUM(AI5,AA5,S5,K5)</f>
        <v>343</v>
      </c>
      <c r="AR5" s="2">
        <f t="shared" ref="AR5:AR28" si="5">SUM(AK5:AQ5)</f>
        <v>0</v>
      </c>
      <c r="AZ5" s="2">
        <f t="shared" ref="AZ5:AZ25" si="6">SUM(AS5:AY5)</f>
        <v>0</v>
      </c>
      <c r="BH5" s="2">
        <f t="shared" ref="BH5:BH28" si="7">SUM(BA5:BG5)</f>
        <v>0</v>
      </c>
      <c r="BP5" s="2">
        <f t="shared" ref="BP5:BP28" si="8">SUM(BI5:BO5)</f>
        <v>0</v>
      </c>
      <c r="BX5" s="2">
        <f t="shared" ref="BX5:BX28" si="9">SUM(BQ5:BW5)</f>
        <v>0</v>
      </c>
      <c r="BY5" s="2">
        <f t="shared" ref="BY5:BY25" si="10">SUM(K5,S5,AA5,AI5,AR5,AZ5,BH5,BP5,BX5)</f>
        <v>343</v>
      </c>
      <c r="BZ5" s="2">
        <v>1</v>
      </c>
    </row>
    <row r="6" spans="1:79" ht="11.25" customHeight="1">
      <c r="A6" s="14">
        <v>1209</v>
      </c>
      <c r="B6" s="24" t="s">
        <v>32</v>
      </c>
      <c r="C6" s="22" t="s">
        <v>29</v>
      </c>
      <c r="D6" s="1">
        <v>15</v>
      </c>
      <c r="E6" s="1">
        <v>7</v>
      </c>
      <c r="F6" s="1">
        <v>8</v>
      </c>
      <c r="G6" s="1">
        <v>8</v>
      </c>
      <c r="H6" s="1"/>
      <c r="I6" s="1"/>
      <c r="J6" s="1">
        <v>55</v>
      </c>
      <c r="K6" s="2">
        <f t="shared" si="0"/>
        <v>93</v>
      </c>
      <c r="L6" s="1">
        <v>15</v>
      </c>
      <c r="M6" s="1">
        <v>10</v>
      </c>
      <c r="N6" s="1">
        <v>7</v>
      </c>
      <c r="O6" s="1">
        <v>0</v>
      </c>
      <c r="P6" s="1"/>
      <c r="Q6" s="1"/>
      <c r="R6" s="1"/>
      <c r="S6" s="2">
        <f t="shared" si="1"/>
        <v>32</v>
      </c>
      <c r="T6" s="1">
        <v>15</v>
      </c>
      <c r="U6" s="1">
        <v>9</v>
      </c>
      <c r="V6" s="1">
        <v>9</v>
      </c>
      <c r="W6" s="1">
        <v>8</v>
      </c>
      <c r="X6" s="1"/>
      <c r="Y6" s="1"/>
      <c r="Z6" s="1">
        <v>45</v>
      </c>
      <c r="AA6" s="2">
        <f t="shared" si="2"/>
        <v>86</v>
      </c>
      <c r="AB6" s="1">
        <v>15</v>
      </c>
      <c r="AC6" s="1">
        <v>10</v>
      </c>
      <c r="AD6" s="1">
        <v>10</v>
      </c>
      <c r="AE6" s="1">
        <v>6</v>
      </c>
      <c r="AF6" s="1"/>
      <c r="AG6" s="1"/>
      <c r="AH6" s="1">
        <v>45</v>
      </c>
      <c r="AI6" s="2">
        <f t="shared" si="3"/>
        <v>86</v>
      </c>
      <c r="AJ6" s="2">
        <f t="shared" si="4"/>
        <v>297</v>
      </c>
      <c r="AR6" s="2">
        <f t="shared" si="5"/>
        <v>0</v>
      </c>
      <c r="AZ6" s="2">
        <f t="shared" si="6"/>
        <v>0</v>
      </c>
      <c r="BH6" s="2">
        <f t="shared" si="7"/>
        <v>0</v>
      </c>
      <c r="BP6" s="2">
        <f t="shared" si="8"/>
        <v>0</v>
      </c>
      <c r="BX6" s="2">
        <f t="shared" si="9"/>
        <v>0</v>
      </c>
      <c r="BY6" s="2">
        <f t="shared" si="10"/>
        <v>297</v>
      </c>
      <c r="BZ6" s="2">
        <v>2</v>
      </c>
    </row>
    <row r="7" spans="1:79" ht="11.25" customHeight="1">
      <c r="A7" s="14">
        <v>102</v>
      </c>
      <c r="B7" s="23" t="s">
        <v>20</v>
      </c>
      <c r="C7" s="22" t="s">
        <v>14</v>
      </c>
      <c r="D7" s="1">
        <v>15</v>
      </c>
      <c r="E7" s="1">
        <v>10</v>
      </c>
      <c r="F7" s="1">
        <v>9</v>
      </c>
      <c r="G7" s="1">
        <v>10</v>
      </c>
      <c r="H7" s="1"/>
      <c r="I7" s="1"/>
      <c r="J7" s="1">
        <v>50</v>
      </c>
      <c r="K7" s="2">
        <f t="shared" si="0"/>
        <v>94</v>
      </c>
      <c r="L7" s="1">
        <v>15</v>
      </c>
      <c r="M7" s="1">
        <v>10</v>
      </c>
      <c r="N7" s="1">
        <v>10</v>
      </c>
      <c r="O7" s="1">
        <v>10</v>
      </c>
      <c r="P7" s="1"/>
      <c r="Q7" s="1"/>
      <c r="R7" s="1">
        <v>55</v>
      </c>
      <c r="S7" s="2">
        <f t="shared" si="1"/>
        <v>100</v>
      </c>
      <c r="T7" s="1">
        <v>15</v>
      </c>
      <c r="U7" s="1">
        <v>10</v>
      </c>
      <c r="V7" s="1">
        <v>10</v>
      </c>
      <c r="W7" s="1">
        <v>10</v>
      </c>
      <c r="X7" s="1"/>
      <c r="Y7" s="1"/>
      <c r="Z7" s="1">
        <v>55</v>
      </c>
      <c r="AA7" s="2">
        <f t="shared" si="2"/>
        <v>100</v>
      </c>
      <c r="AB7" s="54"/>
      <c r="AC7" s="1"/>
      <c r="AD7" s="1"/>
      <c r="AE7" s="1"/>
      <c r="AF7" s="1"/>
      <c r="AG7" s="1"/>
      <c r="AH7" s="1"/>
      <c r="AI7" s="2">
        <f t="shared" si="3"/>
        <v>0</v>
      </c>
      <c r="AJ7" s="2">
        <f t="shared" si="4"/>
        <v>294</v>
      </c>
      <c r="AR7" s="2">
        <f t="shared" si="5"/>
        <v>0</v>
      </c>
      <c r="AZ7" s="2">
        <f t="shared" si="6"/>
        <v>0</v>
      </c>
      <c r="BH7" s="2">
        <f t="shared" si="7"/>
        <v>0</v>
      </c>
      <c r="BP7" s="2">
        <f t="shared" si="8"/>
        <v>0</v>
      </c>
      <c r="BX7" s="2">
        <f t="shared" si="9"/>
        <v>0</v>
      </c>
      <c r="BY7" s="2">
        <f t="shared" si="10"/>
        <v>294</v>
      </c>
      <c r="BZ7" s="2">
        <v>3</v>
      </c>
    </row>
    <row r="8" spans="1:79" ht="11.25" customHeight="1">
      <c r="A8" s="14">
        <v>7</v>
      </c>
      <c r="B8" s="23" t="s">
        <v>24</v>
      </c>
      <c r="C8" s="22" t="s">
        <v>19</v>
      </c>
      <c r="D8" s="1">
        <v>15</v>
      </c>
      <c r="E8" s="1">
        <v>8</v>
      </c>
      <c r="F8" s="1">
        <v>10</v>
      </c>
      <c r="G8" s="1">
        <v>7</v>
      </c>
      <c r="H8" s="1">
        <v>8</v>
      </c>
      <c r="I8" s="1"/>
      <c r="J8" s="1"/>
      <c r="K8" s="2">
        <f t="shared" si="0"/>
        <v>48</v>
      </c>
      <c r="L8" s="1">
        <v>15</v>
      </c>
      <c r="M8" s="1">
        <v>9</v>
      </c>
      <c r="N8" s="1">
        <v>9</v>
      </c>
      <c r="O8" s="1">
        <v>10</v>
      </c>
      <c r="P8" s="1"/>
      <c r="Q8" s="1"/>
      <c r="R8" s="1">
        <v>35</v>
      </c>
      <c r="S8" s="2">
        <f t="shared" si="1"/>
        <v>78</v>
      </c>
      <c r="T8" s="1">
        <v>15</v>
      </c>
      <c r="U8" s="1">
        <v>8</v>
      </c>
      <c r="V8" s="1">
        <v>8</v>
      </c>
      <c r="W8" s="1">
        <v>9</v>
      </c>
      <c r="X8" s="1"/>
      <c r="Y8" s="1">
        <v>21</v>
      </c>
      <c r="Z8" s="1"/>
      <c r="AA8" s="2">
        <f t="shared" si="2"/>
        <v>61</v>
      </c>
      <c r="AB8" s="1">
        <v>15</v>
      </c>
      <c r="AC8" s="1">
        <v>10</v>
      </c>
      <c r="AD8" s="1">
        <v>10</v>
      </c>
      <c r="AE8" s="1">
        <v>10</v>
      </c>
      <c r="AF8" s="1"/>
      <c r="AG8" s="1"/>
      <c r="AH8" s="1">
        <v>55</v>
      </c>
      <c r="AI8" s="2">
        <f t="shared" si="3"/>
        <v>100</v>
      </c>
      <c r="AJ8" s="2">
        <f t="shared" si="4"/>
        <v>287</v>
      </c>
      <c r="AR8" s="2">
        <f t="shared" si="5"/>
        <v>0</v>
      </c>
      <c r="AZ8" s="2">
        <f t="shared" si="6"/>
        <v>0</v>
      </c>
      <c r="BH8" s="2">
        <f t="shared" si="7"/>
        <v>0</v>
      </c>
      <c r="BP8" s="2">
        <f t="shared" si="8"/>
        <v>0</v>
      </c>
      <c r="BX8" s="2">
        <f t="shared" si="9"/>
        <v>0</v>
      </c>
      <c r="BY8" s="2">
        <f t="shared" si="10"/>
        <v>287</v>
      </c>
      <c r="BZ8" s="2">
        <v>4</v>
      </c>
    </row>
    <row r="9" spans="1:79" ht="11.25" customHeight="1">
      <c r="A9" s="14">
        <v>914</v>
      </c>
      <c r="B9" s="24" t="s">
        <v>34</v>
      </c>
      <c r="C9" s="22" t="s">
        <v>12</v>
      </c>
      <c r="D9" s="1">
        <v>15</v>
      </c>
      <c r="E9" s="1">
        <v>10</v>
      </c>
      <c r="F9" s="1">
        <v>10</v>
      </c>
      <c r="G9" s="1">
        <v>10</v>
      </c>
      <c r="H9" s="1"/>
      <c r="I9" s="1">
        <v>12</v>
      </c>
      <c r="J9" s="1"/>
      <c r="K9" s="2">
        <f t="shared" si="0"/>
        <v>57</v>
      </c>
      <c r="L9" s="1">
        <v>15</v>
      </c>
      <c r="M9" s="1">
        <v>8</v>
      </c>
      <c r="N9" s="1">
        <v>9</v>
      </c>
      <c r="O9" s="1">
        <v>8</v>
      </c>
      <c r="P9" s="1"/>
      <c r="Q9" s="1"/>
      <c r="R9" s="1">
        <v>30</v>
      </c>
      <c r="S9" s="2">
        <f t="shared" si="1"/>
        <v>70</v>
      </c>
      <c r="T9" s="1">
        <v>15</v>
      </c>
      <c r="U9" s="1">
        <v>7</v>
      </c>
      <c r="V9" s="1">
        <v>7</v>
      </c>
      <c r="W9" s="1">
        <v>8</v>
      </c>
      <c r="X9" s="1"/>
      <c r="Y9" s="1">
        <v>18</v>
      </c>
      <c r="Z9" s="1"/>
      <c r="AA9" s="2">
        <f t="shared" si="2"/>
        <v>55</v>
      </c>
      <c r="AB9" s="1">
        <v>15</v>
      </c>
      <c r="AC9" s="1">
        <v>8</v>
      </c>
      <c r="AD9" s="1">
        <v>9</v>
      </c>
      <c r="AE9" s="1">
        <v>9</v>
      </c>
      <c r="AF9" s="1"/>
      <c r="AG9" s="1"/>
      <c r="AH9" s="1">
        <v>35</v>
      </c>
      <c r="AI9" s="2">
        <f t="shared" si="3"/>
        <v>76</v>
      </c>
      <c r="AJ9" s="2">
        <f t="shared" si="4"/>
        <v>258</v>
      </c>
      <c r="AR9" s="2">
        <f t="shared" si="5"/>
        <v>0</v>
      </c>
      <c r="AZ9" s="2">
        <f t="shared" si="6"/>
        <v>0</v>
      </c>
      <c r="BH9" s="2">
        <f t="shared" si="7"/>
        <v>0</v>
      </c>
      <c r="BP9" s="2">
        <f t="shared" si="8"/>
        <v>0</v>
      </c>
      <c r="BX9" s="2">
        <f t="shared" si="9"/>
        <v>0</v>
      </c>
      <c r="BY9" s="2">
        <f t="shared" si="10"/>
        <v>258</v>
      </c>
      <c r="BZ9" s="2">
        <v>5</v>
      </c>
    </row>
    <row r="10" spans="1:79" ht="11.25" customHeight="1">
      <c r="A10" s="14">
        <v>962</v>
      </c>
      <c r="B10" s="24" t="s">
        <v>37</v>
      </c>
      <c r="C10" s="22" t="s">
        <v>12</v>
      </c>
      <c r="D10" s="1">
        <v>15</v>
      </c>
      <c r="E10" s="1">
        <v>10</v>
      </c>
      <c r="F10" s="1">
        <v>7</v>
      </c>
      <c r="G10" s="1">
        <v>9</v>
      </c>
      <c r="H10" s="1"/>
      <c r="I10" s="1"/>
      <c r="J10" s="1">
        <v>45</v>
      </c>
      <c r="K10" s="2">
        <f t="shared" si="0"/>
        <v>86</v>
      </c>
      <c r="L10" s="54"/>
      <c r="M10" s="1"/>
      <c r="N10" s="1"/>
      <c r="O10" s="1"/>
      <c r="P10" s="1"/>
      <c r="Q10" s="1"/>
      <c r="R10" s="1"/>
      <c r="S10" s="2">
        <f t="shared" si="1"/>
        <v>0</v>
      </c>
      <c r="T10" s="1">
        <v>15</v>
      </c>
      <c r="U10" s="1">
        <v>10</v>
      </c>
      <c r="V10" s="1">
        <v>10</v>
      </c>
      <c r="W10" s="1">
        <v>10</v>
      </c>
      <c r="X10" s="1"/>
      <c r="Y10" s="1"/>
      <c r="Z10" s="1">
        <v>30</v>
      </c>
      <c r="AA10" s="2">
        <f t="shared" si="2"/>
        <v>75</v>
      </c>
      <c r="AB10" s="1">
        <v>15</v>
      </c>
      <c r="AC10" s="1">
        <v>9</v>
      </c>
      <c r="AD10" s="1">
        <v>10</v>
      </c>
      <c r="AE10" s="1">
        <v>10</v>
      </c>
      <c r="AF10" s="1"/>
      <c r="AG10" s="1"/>
      <c r="AH10" s="1">
        <v>50</v>
      </c>
      <c r="AI10" s="2">
        <f t="shared" si="3"/>
        <v>94</v>
      </c>
      <c r="AJ10" s="2">
        <f t="shared" si="4"/>
        <v>255</v>
      </c>
      <c r="AR10" s="2">
        <f t="shared" si="5"/>
        <v>0</v>
      </c>
      <c r="AZ10" s="2">
        <f t="shared" si="6"/>
        <v>0</v>
      </c>
      <c r="BH10" s="2">
        <f t="shared" si="7"/>
        <v>0</v>
      </c>
      <c r="BP10" s="2">
        <f t="shared" si="8"/>
        <v>0</v>
      </c>
      <c r="BX10" s="2">
        <f t="shared" si="9"/>
        <v>0</v>
      </c>
      <c r="BY10" s="2">
        <f t="shared" si="10"/>
        <v>255</v>
      </c>
      <c r="BZ10" s="2">
        <v>6</v>
      </c>
    </row>
    <row r="11" spans="1:79" ht="11.25" customHeight="1">
      <c r="A11" s="14">
        <v>945</v>
      </c>
      <c r="B11" s="24" t="s">
        <v>41</v>
      </c>
      <c r="C11" s="22" t="s">
        <v>12</v>
      </c>
      <c r="D11" s="1">
        <v>15</v>
      </c>
      <c r="E11" s="1">
        <v>7</v>
      </c>
      <c r="F11" s="1">
        <v>7</v>
      </c>
      <c r="G11" s="1">
        <v>7</v>
      </c>
      <c r="H11" s="1">
        <v>10</v>
      </c>
      <c r="I11" s="1"/>
      <c r="J11" s="1"/>
      <c r="K11" s="2">
        <f t="shared" si="0"/>
        <v>46</v>
      </c>
      <c r="L11" s="1">
        <v>15</v>
      </c>
      <c r="M11" s="1">
        <v>9</v>
      </c>
      <c r="N11" s="1">
        <v>9</v>
      </c>
      <c r="O11" s="1">
        <v>9</v>
      </c>
      <c r="P11" s="1"/>
      <c r="Q11" s="1"/>
      <c r="R11" s="1">
        <v>40</v>
      </c>
      <c r="S11" s="2">
        <f t="shared" si="1"/>
        <v>82</v>
      </c>
      <c r="T11" s="1">
        <v>15</v>
      </c>
      <c r="U11" s="1">
        <v>6</v>
      </c>
      <c r="V11" s="1">
        <v>6</v>
      </c>
      <c r="W11" s="1">
        <v>5</v>
      </c>
      <c r="X11" s="1"/>
      <c r="Y11" s="1"/>
      <c r="Z11" s="1"/>
      <c r="AA11" s="2">
        <f t="shared" si="2"/>
        <v>32</v>
      </c>
      <c r="AB11" s="1">
        <v>15</v>
      </c>
      <c r="AC11" s="1">
        <v>9</v>
      </c>
      <c r="AD11" s="1">
        <v>9</v>
      </c>
      <c r="AE11" s="1">
        <v>10</v>
      </c>
      <c r="AF11" s="1"/>
      <c r="AG11" s="1"/>
      <c r="AH11" s="1">
        <v>30</v>
      </c>
      <c r="AI11" s="2">
        <f t="shared" si="3"/>
        <v>73</v>
      </c>
      <c r="AJ11" s="2">
        <f t="shared" si="4"/>
        <v>233</v>
      </c>
      <c r="AR11" s="2">
        <f t="shared" si="5"/>
        <v>0</v>
      </c>
      <c r="AZ11" s="2">
        <f t="shared" si="6"/>
        <v>0</v>
      </c>
      <c r="BH11" s="2">
        <f t="shared" si="7"/>
        <v>0</v>
      </c>
      <c r="BP11" s="2">
        <f t="shared" si="8"/>
        <v>0</v>
      </c>
      <c r="BX11" s="2">
        <f t="shared" si="9"/>
        <v>0</v>
      </c>
      <c r="BY11" s="2">
        <f t="shared" si="10"/>
        <v>233</v>
      </c>
      <c r="BZ11" s="2">
        <v>7</v>
      </c>
    </row>
    <row r="12" spans="1:79" ht="11.25" customHeight="1">
      <c r="A12" s="14">
        <v>64</v>
      </c>
      <c r="B12" s="24" t="s">
        <v>63</v>
      </c>
      <c r="C12" s="22" t="s">
        <v>19</v>
      </c>
      <c r="D12" s="1">
        <v>15</v>
      </c>
      <c r="E12" s="1">
        <v>9</v>
      </c>
      <c r="F12" s="1">
        <v>9</v>
      </c>
      <c r="G12" s="1">
        <v>9</v>
      </c>
      <c r="H12" s="1">
        <v>8</v>
      </c>
      <c r="I12" s="1"/>
      <c r="J12" s="1"/>
      <c r="K12" s="2">
        <f t="shared" si="0"/>
        <v>50</v>
      </c>
      <c r="L12" s="1">
        <v>15</v>
      </c>
      <c r="M12" s="1">
        <v>5</v>
      </c>
      <c r="N12" s="1">
        <v>6</v>
      </c>
      <c r="O12" s="1">
        <v>8</v>
      </c>
      <c r="P12" s="1"/>
      <c r="Q12" s="1"/>
      <c r="R12" s="1"/>
      <c r="S12" s="2">
        <f t="shared" si="1"/>
        <v>34</v>
      </c>
      <c r="T12" s="1">
        <v>15</v>
      </c>
      <c r="U12" s="1">
        <v>6</v>
      </c>
      <c r="V12" s="1">
        <v>7</v>
      </c>
      <c r="W12" s="1">
        <v>7</v>
      </c>
      <c r="X12" s="1"/>
      <c r="Y12" s="1">
        <v>12</v>
      </c>
      <c r="Z12" s="1"/>
      <c r="AA12" s="2">
        <f t="shared" si="2"/>
        <v>47</v>
      </c>
      <c r="AB12" s="1">
        <v>15</v>
      </c>
      <c r="AC12" s="1">
        <v>8</v>
      </c>
      <c r="AD12" s="1">
        <v>8</v>
      </c>
      <c r="AE12" s="1">
        <v>9</v>
      </c>
      <c r="AF12" s="1"/>
      <c r="AG12" s="1">
        <v>18</v>
      </c>
      <c r="AH12" s="1"/>
      <c r="AI12" s="2">
        <f t="shared" si="3"/>
        <v>58</v>
      </c>
      <c r="AJ12" s="2">
        <f t="shared" si="4"/>
        <v>189</v>
      </c>
      <c r="AR12" s="2">
        <f t="shared" si="5"/>
        <v>0</v>
      </c>
      <c r="AZ12" s="2">
        <f t="shared" si="6"/>
        <v>0</v>
      </c>
      <c r="BH12" s="2">
        <f t="shared" si="7"/>
        <v>0</v>
      </c>
      <c r="BP12" s="2">
        <f t="shared" si="8"/>
        <v>0</v>
      </c>
      <c r="BX12" s="2">
        <f t="shared" si="9"/>
        <v>0</v>
      </c>
      <c r="BY12" s="2">
        <f t="shared" si="10"/>
        <v>189</v>
      </c>
      <c r="BZ12" s="2">
        <v>8</v>
      </c>
    </row>
    <row r="13" spans="1:79" ht="11.25" customHeight="1">
      <c r="A13" s="14">
        <v>65</v>
      </c>
      <c r="B13" s="24" t="s">
        <v>35</v>
      </c>
      <c r="C13" s="22" t="s">
        <v>36</v>
      </c>
      <c r="D13" s="1">
        <v>15</v>
      </c>
      <c r="E13" s="1">
        <v>8</v>
      </c>
      <c r="F13" s="1">
        <v>8</v>
      </c>
      <c r="G13" s="1">
        <v>8</v>
      </c>
      <c r="H13" s="1"/>
      <c r="I13" s="1">
        <v>18</v>
      </c>
      <c r="J13" s="1"/>
      <c r="K13" s="2">
        <f t="shared" si="0"/>
        <v>57</v>
      </c>
      <c r="L13" s="54"/>
      <c r="M13" s="1"/>
      <c r="N13" s="1"/>
      <c r="O13" s="1"/>
      <c r="P13" s="1"/>
      <c r="Q13" s="1"/>
      <c r="R13" s="1"/>
      <c r="S13" s="2">
        <f t="shared" si="1"/>
        <v>0</v>
      </c>
      <c r="T13" s="1">
        <v>15</v>
      </c>
      <c r="U13" s="1">
        <v>7</v>
      </c>
      <c r="V13" s="1">
        <v>7</v>
      </c>
      <c r="W13" s="1">
        <v>7</v>
      </c>
      <c r="X13" s="1"/>
      <c r="Y13" s="1">
        <v>24</v>
      </c>
      <c r="Z13" s="1"/>
      <c r="AA13" s="2">
        <f t="shared" si="2"/>
        <v>60</v>
      </c>
      <c r="AB13" s="1">
        <v>15</v>
      </c>
      <c r="AC13" s="1">
        <v>8</v>
      </c>
      <c r="AD13" s="1">
        <v>8</v>
      </c>
      <c r="AE13" s="1">
        <v>9</v>
      </c>
      <c r="AF13" s="1"/>
      <c r="AG13" s="1">
        <v>27</v>
      </c>
      <c r="AH13" s="1"/>
      <c r="AI13" s="2">
        <f t="shared" si="3"/>
        <v>67</v>
      </c>
      <c r="AJ13" s="2">
        <f t="shared" si="4"/>
        <v>184</v>
      </c>
      <c r="AR13" s="2">
        <f t="shared" si="5"/>
        <v>0</v>
      </c>
      <c r="AZ13" s="2">
        <f t="shared" si="6"/>
        <v>0</v>
      </c>
      <c r="BH13" s="2">
        <f t="shared" si="7"/>
        <v>0</v>
      </c>
      <c r="BP13" s="2">
        <f t="shared" si="8"/>
        <v>0</v>
      </c>
      <c r="BX13" s="2">
        <f t="shared" si="9"/>
        <v>0</v>
      </c>
      <c r="BY13" s="2">
        <f t="shared" si="10"/>
        <v>184</v>
      </c>
      <c r="BZ13" s="2">
        <v>9</v>
      </c>
    </row>
    <row r="14" spans="1:79" ht="11.25" customHeight="1">
      <c r="A14" s="14">
        <v>288</v>
      </c>
      <c r="B14" s="24" t="s">
        <v>61</v>
      </c>
      <c r="C14" s="22" t="s">
        <v>6</v>
      </c>
      <c r="D14" s="1">
        <v>15</v>
      </c>
      <c r="E14" s="1">
        <v>7</v>
      </c>
      <c r="F14" s="1">
        <v>7</v>
      </c>
      <c r="G14" s="1">
        <v>9</v>
      </c>
      <c r="H14" s="1">
        <v>8</v>
      </c>
      <c r="I14" s="1"/>
      <c r="J14" s="1"/>
      <c r="K14" s="2">
        <f t="shared" si="0"/>
        <v>46</v>
      </c>
      <c r="L14" s="1">
        <v>15</v>
      </c>
      <c r="M14" s="1">
        <v>6</v>
      </c>
      <c r="N14" s="1">
        <v>6</v>
      </c>
      <c r="O14" s="1">
        <v>7</v>
      </c>
      <c r="P14" s="1"/>
      <c r="Q14" s="1">
        <v>18</v>
      </c>
      <c r="R14" s="1"/>
      <c r="S14" s="2">
        <f t="shared" si="1"/>
        <v>52</v>
      </c>
      <c r="T14" s="1">
        <v>15</v>
      </c>
      <c r="U14" s="1">
        <v>6</v>
      </c>
      <c r="V14" s="1">
        <v>6</v>
      </c>
      <c r="W14" s="1">
        <v>6</v>
      </c>
      <c r="X14" s="1"/>
      <c r="Y14" s="1"/>
      <c r="Z14" s="1"/>
      <c r="AA14" s="2">
        <f t="shared" si="2"/>
        <v>33</v>
      </c>
      <c r="AB14" s="1">
        <v>15</v>
      </c>
      <c r="AC14" s="1">
        <v>7</v>
      </c>
      <c r="AD14" s="1">
        <v>6</v>
      </c>
      <c r="AE14" s="1">
        <v>7</v>
      </c>
      <c r="AF14" s="1"/>
      <c r="AG14" s="1">
        <v>15</v>
      </c>
      <c r="AH14" s="1"/>
      <c r="AI14" s="2">
        <f t="shared" si="3"/>
        <v>50</v>
      </c>
      <c r="AJ14" s="2">
        <f t="shared" si="4"/>
        <v>181</v>
      </c>
      <c r="AR14" s="2">
        <f t="shared" si="5"/>
        <v>0</v>
      </c>
      <c r="AZ14" s="2">
        <f t="shared" si="6"/>
        <v>0</v>
      </c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181</v>
      </c>
      <c r="BZ14" s="2">
        <v>10</v>
      </c>
    </row>
    <row r="15" spans="1:79" ht="11.25" customHeight="1">
      <c r="A15" s="14">
        <v>935</v>
      </c>
      <c r="B15" s="24" t="s">
        <v>39</v>
      </c>
      <c r="C15" s="22" t="s">
        <v>12</v>
      </c>
      <c r="D15" s="1">
        <v>15</v>
      </c>
      <c r="E15" s="1">
        <v>8</v>
      </c>
      <c r="F15" s="1">
        <v>9</v>
      </c>
      <c r="G15" s="1">
        <v>8</v>
      </c>
      <c r="H15" s="1"/>
      <c r="I15" s="1">
        <v>21</v>
      </c>
      <c r="J15" s="1"/>
      <c r="K15" s="2">
        <f t="shared" si="0"/>
        <v>61</v>
      </c>
      <c r="L15" s="54"/>
      <c r="M15" s="1"/>
      <c r="N15" s="1"/>
      <c r="O15" s="1"/>
      <c r="P15" s="1"/>
      <c r="Q15" s="1"/>
      <c r="R15" s="1"/>
      <c r="S15" s="2">
        <f t="shared" si="1"/>
        <v>0</v>
      </c>
      <c r="T15" s="1">
        <v>15</v>
      </c>
      <c r="U15" s="1">
        <v>9</v>
      </c>
      <c r="V15" s="1">
        <v>8</v>
      </c>
      <c r="W15" s="1">
        <v>7</v>
      </c>
      <c r="X15" s="1"/>
      <c r="Y15" s="1">
        <v>15</v>
      </c>
      <c r="Z15" s="1"/>
      <c r="AA15" s="2">
        <f t="shared" si="2"/>
        <v>54</v>
      </c>
      <c r="AB15" s="1">
        <v>15</v>
      </c>
      <c r="AC15" s="1">
        <v>9</v>
      </c>
      <c r="AD15" s="1">
        <v>8</v>
      </c>
      <c r="AE15" s="1">
        <v>7</v>
      </c>
      <c r="AF15" s="1"/>
      <c r="AG15" s="1">
        <v>24</v>
      </c>
      <c r="AH15" s="1"/>
      <c r="AI15" s="2">
        <f t="shared" si="3"/>
        <v>63</v>
      </c>
      <c r="AJ15" s="2">
        <f t="shared" si="4"/>
        <v>178</v>
      </c>
      <c r="AR15" s="2">
        <f t="shared" si="5"/>
        <v>0</v>
      </c>
      <c r="AZ15" s="2">
        <f t="shared" si="6"/>
        <v>0</v>
      </c>
      <c r="BH15" s="2">
        <f t="shared" si="7"/>
        <v>0</v>
      </c>
      <c r="BP15" s="2">
        <f t="shared" si="8"/>
        <v>0</v>
      </c>
      <c r="BX15" s="2">
        <f t="shared" si="9"/>
        <v>0</v>
      </c>
      <c r="BY15" s="2">
        <f t="shared" si="10"/>
        <v>178</v>
      </c>
      <c r="BZ15" s="2">
        <v>11</v>
      </c>
    </row>
    <row r="16" spans="1:79" ht="11.25" customHeight="1">
      <c r="A16" s="14">
        <v>140</v>
      </c>
      <c r="B16" s="24" t="s">
        <v>62</v>
      </c>
      <c r="C16" s="22" t="s">
        <v>5</v>
      </c>
      <c r="D16" s="1">
        <v>15</v>
      </c>
      <c r="E16" s="1">
        <v>8</v>
      </c>
      <c r="F16" s="1">
        <v>8</v>
      </c>
      <c r="G16" s="1">
        <v>8</v>
      </c>
      <c r="H16" s="1">
        <v>8</v>
      </c>
      <c r="I16" s="1"/>
      <c r="J16" s="1"/>
      <c r="K16" s="2">
        <f t="shared" si="0"/>
        <v>47</v>
      </c>
      <c r="L16" s="1">
        <v>15</v>
      </c>
      <c r="M16" s="1">
        <v>7</v>
      </c>
      <c r="N16" s="1">
        <v>8</v>
      </c>
      <c r="O16" s="1">
        <v>9</v>
      </c>
      <c r="P16" s="1"/>
      <c r="Q16" s="1">
        <v>24</v>
      </c>
      <c r="R16" s="1"/>
      <c r="S16" s="2">
        <f t="shared" si="1"/>
        <v>63</v>
      </c>
      <c r="T16" s="1">
        <v>15</v>
      </c>
      <c r="U16" s="1">
        <v>7</v>
      </c>
      <c r="V16" s="1">
        <v>6</v>
      </c>
      <c r="W16" s="1">
        <v>6</v>
      </c>
      <c r="X16" s="1"/>
      <c r="Y16" s="1"/>
      <c r="Z16" s="1"/>
      <c r="AA16" s="2">
        <f t="shared" si="2"/>
        <v>34</v>
      </c>
      <c r="AB16" s="1">
        <v>15</v>
      </c>
      <c r="AC16" s="1">
        <v>5</v>
      </c>
      <c r="AD16" s="1">
        <v>5</v>
      </c>
      <c r="AE16" s="1">
        <v>6</v>
      </c>
      <c r="AF16" s="1"/>
      <c r="AG16" s="1"/>
      <c r="AH16" s="1"/>
      <c r="AI16" s="2">
        <f t="shared" si="3"/>
        <v>31</v>
      </c>
      <c r="AJ16" s="2">
        <f t="shared" si="4"/>
        <v>175</v>
      </c>
      <c r="AR16" s="2">
        <f t="shared" si="5"/>
        <v>0</v>
      </c>
      <c r="AZ16" s="2">
        <f t="shared" si="6"/>
        <v>0</v>
      </c>
      <c r="BH16" s="2">
        <f t="shared" si="7"/>
        <v>0</v>
      </c>
      <c r="BP16" s="2">
        <f t="shared" si="8"/>
        <v>0</v>
      </c>
      <c r="BX16" s="2">
        <f t="shared" si="9"/>
        <v>0</v>
      </c>
      <c r="BY16" s="2">
        <f t="shared" si="10"/>
        <v>175</v>
      </c>
      <c r="BZ16" s="2">
        <v>12</v>
      </c>
    </row>
    <row r="17" spans="1:78" ht="11.25" customHeight="1">
      <c r="A17" s="14">
        <v>150</v>
      </c>
      <c r="B17" s="24" t="s">
        <v>56</v>
      </c>
      <c r="C17" s="22" t="s">
        <v>57</v>
      </c>
      <c r="D17" s="1">
        <v>15</v>
      </c>
      <c r="E17" s="1">
        <v>6</v>
      </c>
      <c r="F17" s="1">
        <v>6</v>
      </c>
      <c r="G17" s="1">
        <v>6</v>
      </c>
      <c r="H17" s="1"/>
      <c r="I17" s="1"/>
      <c r="J17" s="1"/>
      <c r="K17" s="2">
        <f t="shared" si="0"/>
        <v>33</v>
      </c>
      <c r="L17" s="1">
        <v>15</v>
      </c>
      <c r="M17" s="1">
        <v>7</v>
      </c>
      <c r="N17" s="1">
        <v>7</v>
      </c>
      <c r="O17" s="1">
        <v>7</v>
      </c>
      <c r="P17" s="1"/>
      <c r="Q17" s="1">
        <v>15</v>
      </c>
      <c r="R17" s="1"/>
      <c r="S17" s="2">
        <f t="shared" si="1"/>
        <v>51</v>
      </c>
      <c r="T17" s="1">
        <v>15</v>
      </c>
      <c r="U17" s="1">
        <v>5</v>
      </c>
      <c r="V17" s="1">
        <v>5</v>
      </c>
      <c r="W17" s="1">
        <v>7</v>
      </c>
      <c r="X17" s="1"/>
      <c r="Y17" s="1"/>
      <c r="Z17" s="1"/>
      <c r="AA17" s="2">
        <f t="shared" si="2"/>
        <v>32</v>
      </c>
      <c r="AB17" s="1">
        <v>15</v>
      </c>
      <c r="AC17" s="1">
        <v>7</v>
      </c>
      <c r="AD17" s="1">
        <v>7</v>
      </c>
      <c r="AE17" s="1">
        <v>8</v>
      </c>
      <c r="AF17" s="1"/>
      <c r="AG17" s="1">
        <v>21</v>
      </c>
      <c r="AH17" s="1"/>
      <c r="AI17" s="2">
        <f t="shared" si="3"/>
        <v>58</v>
      </c>
      <c r="AJ17" s="2">
        <f t="shared" si="4"/>
        <v>174</v>
      </c>
      <c r="AR17" s="2">
        <f t="shared" si="5"/>
        <v>0</v>
      </c>
      <c r="AZ17" s="2">
        <f t="shared" si="6"/>
        <v>0</v>
      </c>
      <c r="BH17" s="2">
        <f t="shared" si="7"/>
        <v>0</v>
      </c>
      <c r="BP17" s="2">
        <f t="shared" si="8"/>
        <v>0</v>
      </c>
      <c r="BX17" s="2">
        <f t="shared" si="9"/>
        <v>0</v>
      </c>
      <c r="BY17" s="2">
        <f t="shared" si="10"/>
        <v>174</v>
      </c>
      <c r="BZ17" s="2">
        <v>13</v>
      </c>
    </row>
    <row r="18" spans="1:78" ht="11.25" customHeight="1">
      <c r="A18" s="14">
        <v>941</v>
      </c>
      <c r="B18" s="24" t="s">
        <v>40</v>
      </c>
      <c r="C18" s="22" t="s">
        <v>12</v>
      </c>
      <c r="D18" s="1">
        <v>15</v>
      </c>
      <c r="E18" s="1">
        <v>10</v>
      </c>
      <c r="F18" s="1">
        <v>10</v>
      </c>
      <c r="G18" s="1">
        <v>10</v>
      </c>
      <c r="H18" s="1"/>
      <c r="I18" s="1"/>
      <c r="J18" s="1">
        <v>30</v>
      </c>
      <c r="K18" s="2">
        <f t="shared" si="0"/>
        <v>75</v>
      </c>
      <c r="L18" s="54"/>
      <c r="M18" s="1"/>
      <c r="N18" s="1"/>
      <c r="O18" s="1"/>
      <c r="P18" s="1"/>
      <c r="Q18" s="1"/>
      <c r="R18" s="1"/>
      <c r="S18" s="2">
        <f t="shared" si="1"/>
        <v>0</v>
      </c>
      <c r="T18" s="1">
        <v>15</v>
      </c>
      <c r="U18" s="1">
        <v>10</v>
      </c>
      <c r="V18" s="1">
        <v>10</v>
      </c>
      <c r="W18" s="1">
        <v>10</v>
      </c>
      <c r="X18" s="1"/>
      <c r="Y18" s="1"/>
      <c r="Z18" s="1">
        <v>50</v>
      </c>
      <c r="AA18" s="2">
        <f t="shared" si="2"/>
        <v>95</v>
      </c>
      <c r="AB18" s="54"/>
      <c r="AC18" s="1"/>
      <c r="AD18" s="1"/>
      <c r="AE18" s="1"/>
      <c r="AF18" s="1"/>
      <c r="AG18" s="1"/>
      <c r="AH18" s="1"/>
      <c r="AI18" s="2">
        <f t="shared" si="3"/>
        <v>0</v>
      </c>
      <c r="AJ18" s="2">
        <f t="shared" si="4"/>
        <v>170</v>
      </c>
      <c r="AR18" s="2">
        <f t="shared" si="5"/>
        <v>0</v>
      </c>
      <c r="AZ18" s="2">
        <f t="shared" si="6"/>
        <v>0</v>
      </c>
      <c r="BH18" s="2">
        <f t="shared" si="7"/>
        <v>0</v>
      </c>
      <c r="BP18" s="2">
        <f t="shared" si="8"/>
        <v>0</v>
      </c>
      <c r="BX18" s="2">
        <f t="shared" si="9"/>
        <v>0</v>
      </c>
      <c r="BY18" s="2">
        <f t="shared" si="10"/>
        <v>170</v>
      </c>
      <c r="BZ18" s="2">
        <v>14</v>
      </c>
    </row>
    <row r="19" spans="1:78" ht="11.25" customHeight="1">
      <c r="A19" s="14">
        <v>977</v>
      </c>
      <c r="B19" s="24" t="s">
        <v>44</v>
      </c>
      <c r="C19" s="22" t="s">
        <v>12</v>
      </c>
      <c r="D19" s="1">
        <v>15</v>
      </c>
      <c r="E19" s="1">
        <v>9</v>
      </c>
      <c r="F19" s="1">
        <v>10</v>
      </c>
      <c r="G19" s="1">
        <v>9</v>
      </c>
      <c r="H19" s="1"/>
      <c r="I19" s="1">
        <v>24</v>
      </c>
      <c r="J19" s="1"/>
      <c r="K19" s="2">
        <f t="shared" si="0"/>
        <v>67</v>
      </c>
      <c r="L19" s="1">
        <v>15</v>
      </c>
      <c r="M19" s="1">
        <v>10</v>
      </c>
      <c r="N19" s="1">
        <v>10</v>
      </c>
      <c r="O19" s="1">
        <v>9</v>
      </c>
      <c r="P19" s="1"/>
      <c r="Q19" s="1"/>
      <c r="R19" s="1">
        <v>45</v>
      </c>
      <c r="S19" s="2">
        <f t="shared" si="1"/>
        <v>89</v>
      </c>
      <c r="T19" s="54"/>
      <c r="U19" s="1"/>
      <c r="V19" s="1"/>
      <c r="W19" s="1"/>
      <c r="X19" s="1"/>
      <c r="Y19" s="1"/>
      <c r="Z19" s="1"/>
      <c r="AA19" s="2">
        <f t="shared" si="2"/>
        <v>0</v>
      </c>
      <c r="AB19" s="54"/>
      <c r="AC19" s="1"/>
      <c r="AD19" s="1"/>
      <c r="AE19" s="1"/>
      <c r="AF19" s="1"/>
      <c r="AG19" s="1"/>
      <c r="AH19" s="1"/>
      <c r="AI19" s="2">
        <f t="shared" si="3"/>
        <v>0</v>
      </c>
      <c r="AJ19" s="2">
        <f t="shared" si="4"/>
        <v>156</v>
      </c>
      <c r="AR19" s="2">
        <f t="shared" si="5"/>
        <v>0</v>
      </c>
      <c r="AZ19" s="2">
        <f t="shared" si="6"/>
        <v>0</v>
      </c>
      <c r="BH19" s="2">
        <f t="shared" si="7"/>
        <v>0</v>
      </c>
      <c r="BP19" s="2">
        <f t="shared" si="8"/>
        <v>0</v>
      </c>
      <c r="BX19" s="2">
        <f t="shared" si="9"/>
        <v>0</v>
      </c>
      <c r="BY19" s="2">
        <f t="shared" si="10"/>
        <v>156</v>
      </c>
      <c r="BZ19" s="2">
        <v>15</v>
      </c>
    </row>
    <row r="20" spans="1:78" ht="11.25" customHeight="1">
      <c r="A20" s="14">
        <v>902</v>
      </c>
      <c r="B20" s="24" t="s">
        <v>45</v>
      </c>
      <c r="C20" s="22" t="s">
        <v>12</v>
      </c>
      <c r="D20" s="1">
        <v>15</v>
      </c>
      <c r="E20" s="1">
        <v>9</v>
      </c>
      <c r="F20" s="1">
        <v>8</v>
      </c>
      <c r="G20" s="1">
        <v>9</v>
      </c>
      <c r="H20" s="1"/>
      <c r="I20" s="1"/>
      <c r="J20" s="1">
        <v>35</v>
      </c>
      <c r="K20" s="2">
        <f t="shared" si="0"/>
        <v>76</v>
      </c>
      <c r="L20" s="54"/>
      <c r="M20" s="1"/>
      <c r="N20" s="1"/>
      <c r="O20" s="1"/>
      <c r="P20" s="1"/>
      <c r="Q20" s="1"/>
      <c r="R20" s="1"/>
      <c r="S20" s="2">
        <f t="shared" si="1"/>
        <v>0</v>
      </c>
      <c r="T20" s="1">
        <v>15</v>
      </c>
      <c r="U20" s="1">
        <v>8</v>
      </c>
      <c r="V20" s="1">
        <v>8</v>
      </c>
      <c r="W20" s="1">
        <v>8</v>
      </c>
      <c r="X20" s="1"/>
      <c r="Y20" s="1">
        <v>27</v>
      </c>
      <c r="Z20" s="1"/>
      <c r="AA20" s="2">
        <f t="shared" si="2"/>
        <v>66</v>
      </c>
      <c r="AB20" s="54"/>
      <c r="AC20" s="1"/>
      <c r="AD20" s="1"/>
      <c r="AE20" s="1"/>
      <c r="AF20" s="1"/>
      <c r="AG20" s="1"/>
      <c r="AH20" s="1"/>
      <c r="AI20" s="2">
        <f t="shared" si="3"/>
        <v>0</v>
      </c>
      <c r="AJ20" s="2">
        <f t="shared" si="4"/>
        <v>142</v>
      </c>
      <c r="AR20" s="2">
        <f t="shared" si="5"/>
        <v>0</v>
      </c>
      <c r="AZ20" s="2">
        <f t="shared" si="6"/>
        <v>0</v>
      </c>
      <c r="BH20" s="2">
        <f t="shared" si="7"/>
        <v>0</v>
      </c>
      <c r="BP20" s="2">
        <f t="shared" si="8"/>
        <v>0</v>
      </c>
      <c r="BX20" s="2">
        <f t="shared" si="9"/>
        <v>0</v>
      </c>
      <c r="BY20" s="2">
        <f t="shared" si="10"/>
        <v>142</v>
      </c>
      <c r="BZ20" s="2">
        <v>16</v>
      </c>
    </row>
    <row r="21" spans="1:78" ht="11.25" customHeight="1">
      <c r="A21" s="14">
        <v>718</v>
      </c>
      <c r="B21" s="24" t="s">
        <v>60</v>
      </c>
      <c r="C21" s="22" t="s">
        <v>58</v>
      </c>
      <c r="D21" s="1">
        <v>15</v>
      </c>
      <c r="E21" s="1">
        <v>6</v>
      </c>
      <c r="F21" s="1">
        <v>7</v>
      </c>
      <c r="G21" s="1">
        <v>7</v>
      </c>
      <c r="H21" s="1">
        <v>10</v>
      </c>
      <c r="I21" s="1"/>
      <c r="J21" s="1"/>
      <c r="K21" s="2">
        <f t="shared" si="0"/>
        <v>45</v>
      </c>
      <c r="L21" s="1">
        <v>15</v>
      </c>
      <c r="M21" s="1">
        <v>7</v>
      </c>
      <c r="N21" s="1">
        <v>6</v>
      </c>
      <c r="O21" s="1">
        <v>7</v>
      </c>
      <c r="P21" s="1"/>
      <c r="Q21" s="1">
        <v>21</v>
      </c>
      <c r="R21" s="1"/>
      <c r="S21" s="2">
        <f t="shared" si="1"/>
        <v>56</v>
      </c>
      <c r="T21" s="54"/>
      <c r="U21" s="1"/>
      <c r="V21" s="1"/>
      <c r="W21" s="1"/>
      <c r="X21" s="1"/>
      <c r="Y21" s="1"/>
      <c r="Z21" s="1"/>
      <c r="AA21" s="2">
        <f t="shared" si="2"/>
        <v>0</v>
      </c>
      <c r="AB21" s="1">
        <v>15</v>
      </c>
      <c r="AC21" s="1">
        <v>6</v>
      </c>
      <c r="AD21" s="1">
        <v>5</v>
      </c>
      <c r="AE21" s="1">
        <v>6</v>
      </c>
      <c r="AF21" s="1"/>
      <c r="AG21" s="1"/>
      <c r="AH21" s="1"/>
      <c r="AI21" s="2">
        <f t="shared" si="3"/>
        <v>32</v>
      </c>
      <c r="AJ21" s="2">
        <f t="shared" si="4"/>
        <v>133</v>
      </c>
      <c r="AR21" s="2">
        <f t="shared" si="5"/>
        <v>0</v>
      </c>
      <c r="AZ21" s="2">
        <f t="shared" si="6"/>
        <v>0</v>
      </c>
      <c r="BH21" s="2">
        <f t="shared" si="7"/>
        <v>0</v>
      </c>
      <c r="BP21" s="2">
        <f t="shared" si="8"/>
        <v>0</v>
      </c>
      <c r="BX21" s="2">
        <f t="shared" si="9"/>
        <v>0</v>
      </c>
      <c r="BY21" s="2">
        <f t="shared" si="10"/>
        <v>133</v>
      </c>
      <c r="BZ21" s="2">
        <v>17</v>
      </c>
    </row>
    <row r="22" spans="1:78" ht="10.5" customHeight="1">
      <c r="A22" s="14">
        <v>166</v>
      </c>
      <c r="B22" s="23" t="s">
        <v>27</v>
      </c>
      <c r="C22" s="22" t="s">
        <v>5</v>
      </c>
      <c r="D22" s="1">
        <v>15</v>
      </c>
      <c r="E22" s="1">
        <v>6</v>
      </c>
      <c r="F22" s="1">
        <v>6</v>
      </c>
      <c r="G22" s="1">
        <v>6</v>
      </c>
      <c r="H22" s="1"/>
      <c r="I22" s="1"/>
      <c r="J22" s="1"/>
      <c r="K22" s="2">
        <f t="shared" si="0"/>
        <v>33</v>
      </c>
      <c r="L22" s="1">
        <v>15</v>
      </c>
      <c r="M22" s="1">
        <v>5</v>
      </c>
      <c r="N22" s="1">
        <v>5</v>
      </c>
      <c r="O22" s="1">
        <v>6</v>
      </c>
      <c r="P22" s="1"/>
      <c r="Q22" s="1"/>
      <c r="R22" s="1"/>
      <c r="S22" s="2">
        <f t="shared" si="1"/>
        <v>31</v>
      </c>
      <c r="T22" s="1">
        <v>15</v>
      </c>
      <c r="U22" s="1">
        <v>5</v>
      </c>
      <c r="V22" s="1">
        <v>5</v>
      </c>
      <c r="W22" s="1">
        <v>5</v>
      </c>
      <c r="X22" s="1"/>
      <c r="Y22" s="1"/>
      <c r="Z22" s="1"/>
      <c r="AA22" s="2">
        <f t="shared" si="2"/>
        <v>30</v>
      </c>
      <c r="AB22" s="1">
        <v>15</v>
      </c>
      <c r="AC22" s="1">
        <v>7</v>
      </c>
      <c r="AD22" s="1">
        <v>7</v>
      </c>
      <c r="AE22" s="1">
        <v>8</v>
      </c>
      <c r="AF22" s="1"/>
      <c r="AG22" s="1"/>
      <c r="AH22" s="1"/>
      <c r="AI22" s="2">
        <f t="shared" si="3"/>
        <v>37</v>
      </c>
      <c r="AJ22" s="2">
        <f t="shared" si="4"/>
        <v>131</v>
      </c>
      <c r="AR22" s="2">
        <f t="shared" si="5"/>
        <v>0</v>
      </c>
      <c r="AZ22" s="2">
        <f t="shared" si="6"/>
        <v>0</v>
      </c>
      <c r="BH22" s="2">
        <f t="shared" si="7"/>
        <v>0</v>
      </c>
      <c r="BP22" s="2">
        <f t="shared" si="8"/>
        <v>0</v>
      </c>
      <c r="BX22" s="2">
        <f t="shared" si="9"/>
        <v>0</v>
      </c>
      <c r="BY22" s="2">
        <f t="shared" si="10"/>
        <v>131</v>
      </c>
      <c r="BZ22" s="2">
        <v>18</v>
      </c>
    </row>
    <row r="23" spans="1:78" ht="11.25" customHeight="1">
      <c r="A23" s="14">
        <v>741</v>
      </c>
      <c r="B23" s="24" t="s">
        <v>75</v>
      </c>
      <c r="C23" s="22" t="s">
        <v>58</v>
      </c>
      <c r="D23" s="1">
        <v>15</v>
      </c>
      <c r="E23" s="1">
        <v>9</v>
      </c>
      <c r="F23" s="1">
        <v>8</v>
      </c>
      <c r="G23" s="1">
        <v>7</v>
      </c>
      <c r="H23" s="1"/>
      <c r="I23" s="1">
        <v>15</v>
      </c>
      <c r="J23" s="1"/>
      <c r="K23" s="2">
        <f t="shared" si="0"/>
        <v>54</v>
      </c>
      <c r="L23" s="1">
        <v>15</v>
      </c>
      <c r="M23" s="1">
        <v>5</v>
      </c>
      <c r="N23" s="1">
        <v>8</v>
      </c>
      <c r="O23" s="1">
        <v>6</v>
      </c>
      <c r="P23" s="1"/>
      <c r="Q23" s="1"/>
      <c r="R23" s="1"/>
      <c r="S23" s="2">
        <f t="shared" si="1"/>
        <v>34</v>
      </c>
      <c r="T23" s="54"/>
      <c r="U23" s="1"/>
      <c r="V23" s="1"/>
      <c r="W23" s="1"/>
      <c r="X23" s="1"/>
      <c r="Y23" s="1"/>
      <c r="Z23" s="1"/>
      <c r="AA23" s="2">
        <f t="shared" si="2"/>
        <v>0</v>
      </c>
      <c r="AB23" s="1">
        <v>15</v>
      </c>
      <c r="AC23" s="1">
        <v>5</v>
      </c>
      <c r="AD23" s="1">
        <v>6</v>
      </c>
      <c r="AE23" s="1">
        <v>5</v>
      </c>
      <c r="AF23" s="1"/>
      <c r="AG23" s="1"/>
      <c r="AH23" s="1"/>
      <c r="AI23" s="2">
        <f t="shared" si="3"/>
        <v>31</v>
      </c>
      <c r="AJ23" s="2">
        <f t="shared" si="4"/>
        <v>119</v>
      </c>
      <c r="AR23" s="2">
        <f t="shared" si="5"/>
        <v>0</v>
      </c>
      <c r="AZ23" s="2">
        <f t="shared" si="6"/>
        <v>0</v>
      </c>
      <c r="BH23" s="2">
        <f t="shared" si="7"/>
        <v>0</v>
      </c>
      <c r="BP23" s="2">
        <f t="shared" si="8"/>
        <v>0</v>
      </c>
      <c r="BX23" s="2">
        <f t="shared" si="9"/>
        <v>0</v>
      </c>
      <c r="BY23" s="2">
        <f t="shared" si="10"/>
        <v>119</v>
      </c>
      <c r="BZ23" s="2">
        <v>19</v>
      </c>
    </row>
    <row r="24" spans="1:78" ht="11.25" customHeight="1">
      <c r="A24" s="14">
        <v>39</v>
      </c>
      <c r="B24" s="24" t="s">
        <v>59</v>
      </c>
      <c r="C24" s="22" t="s">
        <v>19</v>
      </c>
      <c r="D24" s="1">
        <v>15</v>
      </c>
      <c r="E24" s="1">
        <v>7</v>
      </c>
      <c r="F24" s="1">
        <v>6</v>
      </c>
      <c r="G24" s="1">
        <v>6</v>
      </c>
      <c r="H24" s="1"/>
      <c r="I24" s="1"/>
      <c r="J24" s="1"/>
      <c r="K24" s="2">
        <f t="shared" si="0"/>
        <v>34</v>
      </c>
      <c r="L24" s="54"/>
      <c r="M24" s="1"/>
      <c r="N24" s="1"/>
      <c r="O24" s="1"/>
      <c r="P24" s="1"/>
      <c r="Q24" s="1"/>
      <c r="R24" s="1"/>
      <c r="S24" s="2">
        <f t="shared" si="1"/>
        <v>0</v>
      </c>
      <c r="T24" s="1">
        <v>15</v>
      </c>
      <c r="U24" s="1">
        <v>5</v>
      </c>
      <c r="V24" s="1">
        <v>5</v>
      </c>
      <c r="W24" s="1">
        <v>5</v>
      </c>
      <c r="X24" s="1"/>
      <c r="Y24" s="1"/>
      <c r="Z24" s="1"/>
      <c r="AA24" s="2">
        <f t="shared" si="2"/>
        <v>30</v>
      </c>
      <c r="AB24" s="1">
        <v>15</v>
      </c>
      <c r="AC24" s="1">
        <v>7</v>
      </c>
      <c r="AD24" s="1">
        <v>7</v>
      </c>
      <c r="AE24" s="1">
        <v>8</v>
      </c>
      <c r="AF24" s="1"/>
      <c r="AG24" s="1">
        <v>12</v>
      </c>
      <c r="AH24" s="1"/>
      <c r="AI24" s="2">
        <f t="shared" si="3"/>
        <v>49</v>
      </c>
      <c r="AJ24" s="2">
        <f t="shared" si="4"/>
        <v>113</v>
      </c>
      <c r="AR24" s="2">
        <f t="shared" si="5"/>
        <v>0</v>
      </c>
      <c r="AZ24" s="2">
        <f t="shared" si="6"/>
        <v>0</v>
      </c>
      <c r="BH24" s="2">
        <f t="shared" si="7"/>
        <v>0</v>
      </c>
      <c r="BP24" s="2">
        <f t="shared" si="8"/>
        <v>0</v>
      </c>
      <c r="BX24" s="2">
        <f t="shared" si="9"/>
        <v>0</v>
      </c>
      <c r="BY24" s="2">
        <f t="shared" si="10"/>
        <v>113</v>
      </c>
      <c r="BZ24" s="2">
        <v>20</v>
      </c>
    </row>
    <row r="25" spans="1:78" ht="11.25" customHeight="1">
      <c r="A25" s="14">
        <v>68</v>
      </c>
      <c r="B25" s="24" t="s">
        <v>55</v>
      </c>
      <c r="C25" s="22" t="s">
        <v>19</v>
      </c>
      <c r="D25" s="1">
        <v>15</v>
      </c>
      <c r="E25" s="1">
        <v>6</v>
      </c>
      <c r="F25" s="1">
        <v>6</v>
      </c>
      <c r="G25" s="1">
        <v>6</v>
      </c>
      <c r="H25" s="1"/>
      <c r="I25" s="1"/>
      <c r="J25" s="1"/>
      <c r="K25" s="2">
        <f t="shared" si="0"/>
        <v>33</v>
      </c>
      <c r="L25" s="1">
        <v>15</v>
      </c>
      <c r="M25" s="1">
        <v>8</v>
      </c>
      <c r="N25" s="1">
        <v>7</v>
      </c>
      <c r="O25" s="1">
        <v>8</v>
      </c>
      <c r="P25" s="1"/>
      <c r="Q25" s="1">
        <v>27</v>
      </c>
      <c r="R25" s="1"/>
      <c r="S25" s="2">
        <f t="shared" si="1"/>
        <v>65</v>
      </c>
      <c r="T25" s="54"/>
      <c r="U25" s="1"/>
      <c r="V25" s="1"/>
      <c r="W25" s="1"/>
      <c r="X25" s="1"/>
      <c r="Y25" s="1"/>
      <c r="Z25" s="1"/>
      <c r="AA25" s="2">
        <f t="shared" si="2"/>
        <v>0</v>
      </c>
      <c r="AB25" s="54"/>
      <c r="AC25" s="1"/>
      <c r="AD25" s="1"/>
      <c r="AE25" s="1"/>
      <c r="AF25" s="1"/>
      <c r="AG25" s="1"/>
      <c r="AH25" s="1"/>
      <c r="AI25" s="2">
        <f t="shared" si="3"/>
        <v>0</v>
      </c>
      <c r="AJ25" s="2">
        <f t="shared" si="4"/>
        <v>98</v>
      </c>
      <c r="AR25" s="2">
        <f t="shared" si="5"/>
        <v>0</v>
      </c>
      <c r="AZ25" s="2">
        <f t="shared" si="6"/>
        <v>0</v>
      </c>
      <c r="BH25" s="2">
        <f t="shared" si="7"/>
        <v>0</v>
      </c>
      <c r="BP25" s="2">
        <f t="shared" si="8"/>
        <v>0</v>
      </c>
      <c r="BX25" s="2">
        <f t="shared" si="9"/>
        <v>0</v>
      </c>
      <c r="BY25" s="2">
        <f t="shared" si="10"/>
        <v>98</v>
      </c>
      <c r="BZ25" s="2">
        <v>21</v>
      </c>
    </row>
    <row r="26" spans="1:78" ht="11.25" customHeight="1">
      <c r="A26" s="14">
        <v>723</v>
      </c>
      <c r="B26" s="23" t="s">
        <v>25</v>
      </c>
      <c r="C26" s="22" t="s">
        <v>26</v>
      </c>
      <c r="D26" s="1">
        <v>15</v>
      </c>
      <c r="E26" s="1">
        <v>7</v>
      </c>
      <c r="F26" s="1">
        <v>7</v>
      </c>
      <c r="G26" s="1">
        <v>7</v>
      </c>
      <c r="H26" s="1">
        <v>10</v>
      </c>
      <c r="I26" s="1"/>
      <c r="J26" s="1"/>
      <c r="K26" s="2">
        <f t="shared" si="0"/>
        <v>46</v>
      </c>
      <c r="L26" s="54"/>
      <c r="M26" s="1"/>
      <c r="N26" s="1"/>
      <c r="O26" s="1"/>
      <c r="P26" s="1"/>
      <c r="Q26" s="1"/>
      <c r="R26" s="1"/>
      <c r="S26" s="2">
        <f t="shared" si="1"/>
        <v>0</v>
      </c>
      <c r="T26" s="54"/>
      <c r="U26" s="1"/>
      <c r="V26" s="1"/>
      <c r="W26" s="1"/>
      <c r="X26" s="1"/>
      <c r="Y26" s="1"/>
      <c r="Z26" s="1"/>
      <c r="AA26" s="2">
        <f t="shared" si="2"/>
        <v>0</v>
      </c>
      <c r="AB26" s="1">
        <v>15</v>
      </c>
      <c r="AC26" s="1">
        <v>6</v>
      </c>
      <c r="AD26" s="1">
        <v>7</v>
      </c>
      <c r="AE26" s="1">
        <v>5</v>
      </c>
      <c r="AF26" s="1"/>
      <c r="AG26" s="1"/>
      <c r="AH26" s="1"/>
      <c r="AI26" s="2">
        <f t="shared" si="3"/>
        <v>33</v>
      </c>
      <c r="AJ26" s="2">
        <f t="shared" si="4"/>
        <v>79</v>
      </c>
      <c r="AR26" s="2">
        <f t="shared" si="5"/>
        <v>0</v>
      </c>
      <c r="AZ26" s="2">
        <f>SUM(AU26:AY26)</f>
        <v>0</v>
      </c>
      <c r="BH26" s="2">
        <f t="shared" si="7"/>
        <v>0</v>
      </c>
      <c r="BP26" s="2">
        <f t="shared" si="8"/>
        <v>0</v>
      </c>
      <c r="BX26" s="2">
        <f t="shared" si="9"/>
        <v>0</v>
      </c>
      <c r="BY26" s="2">
        <f>SUM(BX26,BP26,BH26,AZ26,AR26,AJ26)</f>
        <v>79</v>
      </c>
      <c r="BZ26" s="2">
        <v>22</v>
      </c>
    </row>
    <row r="27" spans="1:78" ht="11.25" customHeight="1">
      <c r="A27" s="14">
        <v>164</v>
      </c>
      <c r="B27" s="24" t="s">
        <v>43</v>
      </c>
      <c r="C27" s="22" t="s">
        <v>14</v>
      </c>
      <c r="D27" s="1">
        <v>15</v>
      </c>
      <c r="E27" s="1">
        <v>8</v>
      </c>
      <c r="F27" s="1">
        <v>9</v>
      </c>
      <c r="G27" s="1">
        <v>8</v>
      </c>
      <c r="H27" s="1">
        <v>10</v>
      </c>
      <c r="I27" s="1"/>
      <c r="J27" s="1"/>
      <c r="K27" s="2">
        <f t="shared" si="0"/>
        <v>50</v>
      </c>
      <c r="L27" s="1">
        <v>15</v>
      </c>
      <c r="M27" s="1">
        <v>8</v>
      </c>
      <c r="N27" s="1">
        <v>5</v>
      </c>
      <c r="O27" s="1">
        <v>0</v>
      </c>
      <c r="P27" s="1"/>
      <c r="Q27" s="1"/>
      <c r="R27" s="1"/>
      <c r="S27" s="2">
        <f t="shared" si="1"/>
        <v>28</v>
      </c>
      <c r="T27" s="54"/>
      <c r="U27" s="1"/>
      <c r="V27" s="1"/>
      <c r="W27" s="1"/>
      <c r="X27" s="1"/>
      <c r="Y27" s="1"/>
      <c r="Z27" s="1"/>
      <c r="AA27" s="2">
        <f t="shared" si="2"/>
        <v>0</v>
      </c>
      <c r="AB27" s="54"/>
      <c r="AC27" s="1"/>
      <c r="AD27" s="1"/>
      <c r="AE27" s="1"/>
      <c r="AF27" s="1"/>
      <c r="AG27" s="1"/>
      <c r="AH27" s="1"/>
      <c r="AI27" s="2">
        <f t="shared" si="3"/>
        <v>0</v>
      </c>
      <c r="AJ27" s="2">
        <f t="shared" si="4"/>
        <v>78</v>
      </c>
      <c r="AR27" s="2">
        <f t="shared" si="5"/>
        <v>0</v>
      </c>
      <c r="AZ27" s="2">
        <f>SUM(AS27:AY27)</f>
        <v>0</v>
      </c>
      <c r="BH27" s="2">
        <f t="shared" si="7"/>
        <v>0</v>
      </c>
      <c r="BP27" s="2">
        <f t="shared" si="8"/>
        <v>0</v>
      </c>
      <c r="BX27" s="2">
        <f t="shared" si="9"/>
        <v>0</v>
      </c>
      <c r="BY27" s="2">
        <f>SUM(K27,S27,AA27,AI27,AR27,AZ27,BH27,BP27,BX27)</f>
        <v>78</v>
      </c>
      <c r="BZ27" s="2">
        <v>23</v>
      </c>
    </row>
    <row r="28" spans="1:78" ht="11.25" customHeight="1">
      <c r="A28" s="14">
        <v>729</v>
      </c>
      <c r="B28" s="24" t="s">
        <v>76</v>
      </c>
      <c r="C28" s="22" t="s">
        <v>58</v>
      </c>
      <c r="D28" s="1">
        <v>15</v>
      </c>
      <c r="E28" s="1">
        <v>6</v>
      </c>
      <c r="F28" s="1">
        <v>6</v>
      </c>
      <c r="G28" s="1">
        <v>6</v>
      </c>
      <c r="H28" s="1"/>
      <c r="I28" s="1"/>
      <c r="J28" s="1"/>
      <c r="K28" s="2">
        <f t="shared" si="0"/>
        <v>33</v>
      </c>
      <c r="L28" s="1">
        <v>15</v>
      </c>
      <c r="M28" s="1">
        <v>6</v>
      </c>
      <c r="N28" s="1">
        <v>5</v>
      </c>
      <c r="O28" s="1">
        <v>5</v>
      </c>
      <c r="P28" s="1"/>
      <c r="Q28" s="1"/>
      <c r="R28" s="1"/>
      <c r="S28" s="2">
        <f t="shared" si="1"/>
        <v>31</v>
      </c>
      <c r="T28" s="54"/>
      <c r="U28" s="1"/>
      <c r="V28" s="1"/>
      <c r="W28" s="1"/>
      <c r="X28" s="1"/>
      <c r="Y28" s="1"/>
      <c r="Z28" s="1"/>
      <c r="AA28" s="2">
        <f t="shared" si="2"/>
        <v>0</v>
      </c>
      <c r="AB28" s="54"/>
      <c r="AC28" s="1"/>
      <c r="AD28" s="1"/>
      <c r="AE28" s="1"/>
      <c r="AF28" s="1"/>
      <c r="AG28" s="1"/>
      <c r="AH28" s="1"/>
      <c r="AI28" s="2">
        <f t="shared" si="3"/>
        <v>0</v>
      </c>
      <c r="AJ28" s="2">
        <f t="shared" si="4"/>
        <v>64</v>
      </c>
      <c r="AR28" s="2">
        <f t="shared" si="5"/>
        <v>0</v>
      </c>
      <c r="AZ28" s="2">
        <f>SUM(AS28:AY28)</f>
        <v>0</v>
      </c>
      <c r="BH28" s="2">
        <f t="shared" si="7"/>
        <v>0</v>
      </c>
      <c r="BP28" s="2">
        <f t="shared" si="8"/>
        <v>0</v>
      </c>
      <c r="BX28" s="2">
        <f t="shared" si="9"/>
        <v>0</v>
      </c>
      <c r="BY28" s="2">
        <f>SUM(K28,S28,AA28,AI28,AR28,AZ28,BH28,BP28,BX28)</f>
        <v>64</v>
      </c>
      <c r="BZ28" s="2">
        <v>24</v>
      </c>
    </row>
    <row r="29" spans="1:78" ht="11.25" customHeight="1">
      <c r="B29" s="24"/>
      <c r="C29" s="55" t="s">
        <v>77</v>
      </c>
      <c r="D29" s="56"/>
      <c r="E29" s="56"/>
      <c r="F29" s="56"/>
      <c r="G29" s="56"/>
      <c r="H29" s="56"/>
      <c r="I29" s="56"/>
      <c r="J29" s="56"/>
      <c r="K29" s="57"/>
      <c r="L29" s="1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  <c r="X29" s="1"/>
      <c r="Y29" s="1"/>
      <c r="Z29" s="1"/>
      <c r="AA29" s="2"/>
      <c r="AB29" s="1"/>
      <c r="AC29" s="1"/>
      <c r="AD29" s="1"/>
      <c r="AE29" s="1"/>
      <c r="AF29" s="1"/>
      <c r="AG29" s="1"/>
      <c r="AH29" s="1"/>
      <c r="AI29" s="2"/>
      <c r="AJ29" s="2"/>
      <c r="BZ29" s="2" t="s">
        <v>78</v>
      </c>
    </row>
    <row r="30" spans="1:78" ht="11.25" customHeight="1">
      <c r="A30" s="14">
        <v>1926</v>
      </c>
      <c r="B30" s="24" t="s">
        <v>72</v>
      </c>
      <c r="C30" s="22" t="s">
        <v>12</v>
      </c>
      <c r="D30" s="54"/>
      <c r="E30" s="1"/>
      <c r="F30" s="1"/>
      <c r="G30" s="1"/>
      <c r="H30" s="1"/>
      <c r="I30" s="1"/>
      <c r="J30" s="1"/>
      <c r="K30" s="2">
        <f>SUM(D30:J30)</f>
        <v>0</v>
      </c>
      <c r="L30" s="54"/>
      <c r="M30" s="1"/>
      <c r="N30" s="1"/>
      <c r="O30" s="1"/>
      <c r="P30" s="1"/>
      <c r="Q30" s="1"/>
      <c r="R30" s="1"/>
      <c r="S30" s="2">
        <f>SUM(L30:R30)</f>
        <v>0</v>
      </c>
      <c r="T30" s="1">
        <v>15</v>
      </c>
      <c r="U30" s="1">
        <v>8</v>
      </c>
      <c r="V30" s="1">
        <v>9</v>
      </c>
      <c r="W30" s="1">
        <v>9</v>
      </c>
      <c r="X30" s="1"/>
      <c r="Y30" s="1"/>
      <c r="Z30" s="1">
        <v>35</v>
      </c>
      <c r="AA30" s="2">
        <f>SUM(T30:Z30)</f>
        <v>76</v>
      </c>
      <c r="AB30" s="54"/>
      <c r="AC30" s="1"/>
      <c r="AD30" s="1"/>
      <c r="AE30" s="1"/>
      <c r="AF30" s="1"/>
      <c r="AG30" s="1"/>
      <c r="AH30" s="1"/>
      <c r="AI30" s="2">
        <f>SUM(AB30:AH30)</f>
        <v>0</v>
      </c>
      <c r="AJ30" s="2">
        <f>SUM(AI30,AA30,S30,K30)</f>
        <v>76</v>
      </c>
      <c r="AR30" s="2">
        <f>SUM(AK30:AQ30)</f>
        <v>0</v>
      </c>
      <c r="AZ30" s="2">
        <f>SUM(AS30:AY30)</f>
        <v>0</v>
      </c>
      <c r="BH30" s="2">
        <f>SUM(BA30:BG30)</f>
        <v>0</v>
      </c>
      <c r="BP30" s="2">
        <f>SUM(BI30:BO30)</f>
        <v>0</v>
      </c>
      <c r="BX30" s="2">
        <f>SUM(BQ30:BW30)</f>
        <v>0</v>
      </c>
      <c r="BY30" s="2">
        <f>SUM(K30,S30,AA30,AI30,AR30,AZ30,BH30,BP30,BX30)</f>
        <v>76</v>
      </c>
      <c r="BZ30" s="2" t="s">
        <v>78</v>
      </c>
    </row>
    <row r="31" spans="1:78" ht="11.25" customHeight="1">
      <c r="A31" s="14">
        <v>906</v>
      </c>
      <c r="B31" s="24" t="s">
        <v>64</v>
      </c>
      <c r="C31" s="22" t="s">
        <v>12</v>
      </c>
      <c r="D31" s="1">
        <v>15</v>
      </c>
      <c r="E31" s="1">
        <v>9</v>
      </c>
      <c r="F31" s="1">
        <v>9</v>
      </c>
      <c r="G31" s="1">
        <v>10</v>
      </c>
      <c r="H31" s="1"/>
      <c r="I31" s="1">
        <v>27</v>
      </c>
      <c r="J31" s="1"/>
      <c r="K31" s="2">
        <f>SUM(D31:J31)</f>
        <v>70</v>
      </c>
      <c r="L31" s="54"/>
      <c r="M31" s="1"/>
      <c r="N31" s="1"/>
      <c r="O31" s="1"/>
      <c r="P31" s="1"/>
      <c r="Q31" s="1"/>
      <c r="R31" s="1"/>
      <c r="S31" s="2">
        <f>SUM(L31:R31)</f>
        <v>0</v>
      </c>
      <c r="T31" s="54"/>
      <c r="U31" s="1"/>
      <c r="V31" s="1"/>
      <c r="W31" s="1"/>
      <c r="X31" s="1"/>
      <c r="Y31" s="1"/>
      <c r="Z31" s="1"/>
      <c r="AA31" s="2">
        <f>SUM(T31:Z31)</f>
        <v>0</v>
      </c>
      <c r="AB31" s="54"/>
      <c r="AC31" s="1"/>
      <c r="AD31" s="1"/>
      <c r="AE31" s="1"/>
      <c r="AF31" s="1"/>
      <c r="AG31" s="1"/>
      <c r="AH31" s="1"/>
      <c r="AI31" s="2">
        <f>SUM(AB31:AH31)</f>
        <v>0</v>
      </c>
      <c r="AJ31" s="2">
        <f>SUM(AI31,AA31,S31,K31)</f>
        <v>70</v>
      </c>
      <c r="AR31" s="2">
        <f>SUM(AK31:AQ31)</f>
        <v>0</v>
      </c>
      <c r="AZ31" s="2">
        <f>SUM(AS31:AY31)</f>
        <v>0</v>
      </c>
      <c r="BH31" s="2">
        <f>SUM(BA31:BG31)</f>
        <v>0</v>
      </c>
      <c r="BP31" s="2">
        <f>SUM(BI31:BO31)</f>
        <v>0</v>
      </c>
      <c r="BX31" s="2">
        <f>SUM(BQ31:BW31)</f>
        <v>0</v>
      </c>
      <c r="BY31" s="2">
        <f>SUM(K31,S31,AA31,AI31,AR31,AZ31,BH31,BP31,BX31)</f>
        <v>70</v>
      </c>
      <c r="BZ31" s="2" t="s">
        <v>78</v>
      </c>
    </row>
    <row r="32" spans="1:78" ht="11.25" customHeight="1">
      <c r="B32" s="24"/>
      <c r="D32" s="1"/>
      <c r="E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  <c r="U32" s="1"/>
      <c r="V32" s="1"/>
      <c r="W32" s="1"/>
      <c r="X32" s="1"/>
      <c r="Y32" s="1"/>
      <c r="Z32" s="1"/>
      <c r="AA32" s="2"/>
      <c r="AB32" s="1"/>
      <c r="AC32" s="1"/>
      <c r="AD32" s="1"/>
      <c r="AE32" s="1"/>
      <c r="AF32" s="1"/>
      <c r="AG32" s="1"/>
      <c r="AH32" s="1"/>
      <c r="AI32" s="2"/>
      <c r="AJ32" s="2"/>
    </row>
    <row r="33" spans="1:79" ht="21.75" customHeight="1">
      <c r="A33" s="20"/>
      <c r="B33" s="5" t="s">
        <v>22</v>
      </c>
      <c r="C33" s="1"/>
      <c r="J33" s="7"/>
      <c r="K33" s="6"/>
      <c r="R33" s="7"/>
      <c r="S33" s="6"/>
      <c r="U33" s="9">
        <v>2</v>
      </c>
      <c r="V33" s="9">
        <v>0</v>
      </c>
      <c r="W33" s="9">
        <v>1</v>
      </c>
      <c r="X33" s="9">
        <v>3</v>
      </c>
      <c r="AQ33" s="13">
        <v>2</v>
      </c>
      <c r="AR33" s="13">
        <v>0</v>
      </c>
      <c r="AS33" s="13">
        <v>1</v>
      </c>
      <c r="AT33" s="13">
        <v>4</v>
      </c>
    </row>
    <row r="34" spans="1:79" s="10" customFormat="1" ht="18" customHeight="1">
      <c r="A34" s="17" t="s">
        <v>2</v>
      </c>
      <c r="B34" s="18" t="s">
        <v>3</v>
      </c>
      <c r="C34" s="19" t="s">
        <v>4</v>
      </c>
      <c r="D34" s="46">
        <v>7</v>
      </c>
      <c r="E34" s="46" t="s">
        <v>42</v>
      </c>
      <c r="F34" s="46"/>
      <c r="G34" s="46" t="s">
        <v>54</v>
      </c>
      <c r="H34" s="46"/>
      <c r="I34" s="46"/>
      <c r="J34" s="46"/>
      <c r="K34" s="47"/>
      <c r="L34" s="46">
        <v>21</v>
      </c>
      <c r="M34" s="46" t="s">
        <v>66</v>
      </c>
      <c r="N34" s="46"/>
      <c r="O34" s="46"/>
      <c r="P34" s="46"/>
      <c r="Q34" s="46"/>
      <c r="R34" s="46"/>
      <c r="S34" s="47"/>
      <c r="T34" s="46" t="s">
        <v>71</v>
      </c>
      <c r="U34" s="46"/>
      <c r="V34" s="46"/>
      <c r="W34" s="46"/>
      <c r="X34" s="46"/>
      <c r="Y34" s="46"/>
      <c r="Z34" s="46"/>
      <c r="AA34" s="47"/>
      <c r="AB34" s="46" t="s">
        <v>74</v>
      </c>
      <c r="AC34" s="46"/>
      <c r="AD34" s="46"/>
      <c r="AE34" s="46"/>
      <c r="AF34" s="46"/>
      <c r="AG34" s="46"/>
      <c r="AH34" s="46"/>
      <c r="AI34" s="48"/>
      <c r="AJ34" s="48"/>
      <c r="AK34" s="49"/>
      <c r="AL34" s="50"/>
      <c r="AM34" s="47"/>
      <c r="AN34" s="47"/>
      <c r="AO34" s="47"/>
      <c r="AP34" s="47"/>
      <c r="AQ34" s="47"/>
      <c r="AR34" s="47"/>
      <c r="AS34" s="50"/>
      <c r="AT34" s="50"/>
      <c r="AU34" s="47"/>
      <c r="AV34" s="47"/>
      <c r="AW34" s="47"/>
      <c r="AX34" s="47"/>
      <c r="AY34" s="47"/>
      <c r="AZ34" s="47"/>
      <c r="BA34" s="49"/>
      <c r="BB34" s="50"/>
      <c r="BC34" s="47"/>
      <c r="BD34" s="47"/>
      <c r="BE34" s="47"/>
      <c r="BF34" s="47"/>
      <c r="BG34" s="47"/>
      <c r="BH34" s="47"/>
      <c r="BI34" s="49"/>
      <c r="BJ34" s="50"/>
      <c r="BK34" s="47"/>
      <c r="BL34" s="51"/>
      <c r="BM34" s="47"/>
      <c r="BN34" s="47"/>
      <c r="BO34" s="47"/>
      <c r="BP34" s="47"/>
      <c r="BQ34" s="50"/>
      <c r="BR34" s="50"/>
      <c r="BS34" s="50"/>
      <c r="BT34" s="47"/>
      <c r="BU34" s="47"/>
      <c r="BV34" s="47"/>
      <c r="BW34" s="47"/>
      <c r="BX34" s="48"/>
      <c r="BY34" s="48"/>
      <c r="BZ34" s="11"/>
      <c r="CA34" s="11"/>
    </row>
    <row r="35" spans="1:79" s="28" customFormat="1" ht="13.5" customHeight="1">
      <c r="A35" s="20"/>
      <c r="B35" s="21"/>
      <c r="C35" s="22"/>
      <c r="D35" s="3" t="s">
        <v>7</v>
      </c>
      <c r="E35" s="14" t="s">
        <v>8</v>
      </c>
      <c r="F35" s="25" t="s">
        <v>8</v>
      </c>
      <c r="G35" s="14" t="s">
        <v>8</v>
      </c>
      <c r="H35" s="14" t="s">
        <v>9</v>
      </c>
      <c r="I35" s="26" t="s">
        <v>10</v>
      </c>
      <c r="J35" s="26" t="s">
        <v>11</v>
      </c>
      <c r="K35" s="26"/>
      <c r="L35" s="3" t="s">
        <v>7</v>
      </c>
      <c r="M35" s="14" t="s">
        <v>8</v>
      </c>
      <c r="N35" s="25" t="s">
        <v>8</v>
      </c>
      <c r="O35" s="14" t="s">
        <v>8</v>
      </c>
      <c r="P35" s="14" t="s">
        <v>9</v>
      </c>
      <c r="Q35" s="26" t="s">
        <v>10</v>
      </c>
      <c r="R35" s="26" t="s">
        <v>11</v>
      </c>
      <c r="S35" s="26"/>
      <c r="T35" s="3" t="s">
        <v>7</v>
      </c>
      <c r="U35" s="14" t="s">
        <v>8</v>
      </c>
      <c r="V35" s="25" t="s">
        <v>8</v>
      </c>
      <c r="W35" s="14" t="s">
        <v>8</v>
      </c>
      <c r="X35" s="14" t="s">
        <v>9</v>
      </c>
      <c r="Y35" s="26" t="s">
        <v>10</v>
      </c>
      <c r="Z35" s="26" t="s">
        <v>11</v>
      </c>
      <c r="AA35" s="26"/>
      <c r="AB35" s="3" t="s">
        <v>7</v>
      </c>
      <c r="AC35" s="14" t="s">
        <v>8</v>
      </c>
      <c r="AD35" s="25" t="s">
        <v>8</v>
      </c>
      <c r="AE35" s="14" t="s">
        <v>8</v>
      </c>
      <c r="AF35" s="14" t="s">
        <v>9</v>
      </c>
      <c r="AG35" s="26" t="s">
        <v>10</v>
      </c>
      <c r="AH35" s="26" t="s">
        <v>11</v>
      </c>
      <c r="AI35" s="26"/>
      <c r="AJ35" s="26" t="s">
        <v>17</v>
      </c>
      <c r="AK35" s="3" t="s">
        <v>7</v>
      </c>
      <c r="AL35" s="14" t="s">
        <v>8</v>
      </c>
      <c r="AM35" s="25" t="s">
        <v>8</v>
      </c>
      <c r="AN35" s="14" t="s">
        <v>8</v>
      </c>
      <c r="AO35" s="14" t="s">
        <v>9</v>
      </c>
      <c r="AP35" s="26" t="s">
        <v>10</v>
      </c>
      <c r="AQ35" s="26" t="s">
        <v>11</v>
      </c>
      <c r="AR35" s="26" t="s">
        <v>18</v>
      </c>
      <c r="AS35" s="3" t="s">
        <v>7</v>
      </c>
      <c r="AT35" s="14" t="s">
        <v>8</v>
      </c>
      <c r="AU35" s="25" t="s">
        <v>8</v>
      </c>
      <c r="AV35" s="14" t="s">
        <v>8</v>
      </c>
      <c r="AW35" s="14" t="s">
        <v>9</v>
      </c>
      <c r="AX35" s="26" t="s">
        <v>10</v>
      </c>
      <c r="AY35" s="26" t="s">
        <v>11</v>
      </c>
      <c r="AZ35" s="26" t="s">
        <v>18</v>
      </c>
      <c r="BA35" s="3" t="s">
        <v>7</v>
      </c>
      <c r="BB35" s="14" t="s">
        <v>8</v>
      </c>
      <c r="BC35" s="25" t="s">
        <v>8</v>
      </c>
      <c r="BD35" s="14" t="s">
        <v>8</v>
      </c>
      <c r="BE35" s="14" t="s">
        <v>9</v>
      </c>
      <c r="BF35" s="26" t="s">
        <v>10</v>
      </c>
      <c r="BG35" s="26" t="s">
        <v>11</v>
      </c>
      <c r="BH35" s="26" t="s">
        <v>18</v>
      </c>
      <c r="BI35" s="3" t="s">
        <v>7</v>
      </c>
      <c r="BJ35" s="14" t="s">
        <v>8</v>
      </c>
      <c r="BK35" s="25" t="s">
        <v>8</v>
      </c>
      <c r="BL35" s="14" t="s">
        <v>8</v>
      </c>
      <c r="BM35" s="14" t="s">
        <v>9</v>
      </c>
      <c r="BN35" s="26" t="s">
        <v>10</v>
      </c>
      <c r="BO35" s="26" t="s">
        <v>11</v>
      </c>
      <c r="BP35" s="26" t="s">
        <v>18</v>
      </c>
      <c r="BQ35" s="3" t="s">
        <v>7</v>
      </c>
      <c r="BR35" s="14" t="s">
        <v>8</v>
      </c>
      <c r="BS35" s="25" t="s">
        <v>8</v>
      </c>
      <c r="BT35" s="14" t="s">
        <v>8</v>
      </c>
      <c r="BU35" s="14" t="s">
        <v>9</v>
      </c>
      <c r="BV35" s="26" t="s">
        <v>10</v>
      </c>
      <c r="BW35" s="26" t="s">
        <v>11</v>
      </c>
      <c r="BX35" s="26" t="s">
        <v>18</v>
      </c>
      <c r="BY35" s="26" t="s">
        <v>17</v>
      </c>
      <c r="BZ35" s="2" t="s">
        <v>28</v>
      </c>
      <c r="CA35" s="27"/>
    </row>
    <row r="36" spans="1:79" ht="11.25">
      <c r="A36" s="2">
        <v>804</v>
      </c>
      <c r="B36" s="1" t="s">
        <v>49</v>
      </c>
      <c r="C36" s="29" t="s">
        <v>50</v>
      </c>
      <c r="D36" s="1">
        <v>15</v>
      </c>
      <c r="E36" s="1">
        <v>10</v>
      </c>
      <c r="F36" s="1">
        <v>10</v>
      </c>
      <c r="G36" s="1">
        <v>10</v>
      </c>
      <c r="H36" s="1"/>
      <c r="I36" s="1"/>
      <c r="J36" s="1">
        <v>55</v>
      </c>
      <c r="K36" s="2">
        <f t="shared" ref="K36:K47" si="11">SUM(D36:J36)</f>
        <v>100</v>
      </c>
      <c r="L36" s="1">
        <v>15</v>
      </c>
      <c r="M36" s="1">
        <v>10</v>
      </c>
      <c r="N36" s="1">
        <v>10</v>
      </c>
      <c r="O36" s="1">
        <v>10</v>
      </c>
      <c r="P36" s="1"/>
      <c r="Q36" s="1"/>
      <c r="R36" s="1">
        <v>55</v>
      </c>
      <c r="S36" s="2">
        <f t="shared" ref="S36:S47" si="12">SUM(L36:R36)</f>
        <v>100</v>
      </c>
      <c r="T36" s="1">
        <v>15</v>
      </c>
      <c r="U36" s="1">
        <v>9</v>
      </c>
      <c r="V36" s="1">
        <v>10</v>
      </c>
      <c r="W36" s="1">
        <v>10</v>
      </c>
      <c r="X36" s="1"/>
      <c r="Y36" s="1"/>
      <c r="Z36" s="1">
        <v>55</v>
      </c>
      <c r="AA36" s="2">
        <f t="shared" ref="AA36:AA47" si="13">SUM(T36:Z36)</f>
        <v>99</v>
      </c>
      <c r="AB36" s="1">
        <v>15</v>
      </c>
      <c r="AC36" s="1">
        <v>9</v>
      </c>
      <c r="AD36" s="1">
        <v>10</v>
      </c>
      <c r="AE36" s="1">
        <v>10</v>
      </c>
      <c r="AF36" s="1"/>
      <c r="AG36" s="1"/>
      <c r="AH36" s="1">
        <v>45</v>
      </c>
      <c r="AI36" s="2">
        <f t="shared" ref="AI36:AI47" si="14">SUM(AB36:AH36)</f>
        <v>89</v>
      </c>
      <c r="AJ36" s="2">
        <f t="shared" ref="AJ36:AJ47" si="15">SUM(AI36,AA36,S36,K36)</f>
        <v>388</v>
      </c>
      <c r="AR36" s="2">
        <f t="shared" ref="AR36:AR47" si="16">SUM(AK36:AQ36)</f>
        <v>0</v>
      </c>
      <c r="AZ36" s="2">
        <f>SUM(AU36:AY36)</f>
        <v>0</v>
      </c>
      <c r="BH36" s="2">
        <f t="shared" ref="BH36:BH47" si="17">SUM(BA36:BG36)</f>
        <v>0</v>
      </c>
      <c r="BP36" s="2">
        <f t="shared" ref="BP36:BP47" si="18">SUM(BI36:BO36)</f>
        <v>0</v>
      </c>
      <c r="BX36" s="2">
        <f t="shared" ref="BX36:BX47" si="19">SUM(BQ36:BW36)</f>
        <v>0</v>
      </c>
      <c r="BY36" s="2">
        <f t="shared" ref="BY36:BY47" si="20">SUM(BX36,BP36,BH36,AZ36,AR36,AJ36)</f>
        <v>388</v>
      </c>
      <c r="BZ36" s="2">
        <v>1</v>
      </c>
    </row>
    <row r="37" spans="1:79" ht="11.25">
      <c r="A37" s="2">
        <v>1406</v>
      </c>
      <c r="B37" s="1" t="s">
        <v>70</v>
      </c>
      <c r="C37" s="29" t="s">
        <v>13</v>
      </c>
      <c r="D37" s="1">
        <v>15</v>
      </c>
      <c r="E37" s="1">
        <v>10</v>
      </c>
      <c r="F37" s="1">
        <v>10</v>
      </c>
      <c r="G37" s="1">
        <v>10</v>
      </c>
      <c r="H37" s="1"/>
      <c r="I37" s="1"/>
      <c r="J37" s="1">
        <v>50</v>
      </c>
      <c r="K37" s="2">
        <f t="shared" si="11"/>
        <v>95</v>
      </c>
      <c r="L37" s="1">
        <v>15</v>
      </c>
      <c r="M37" s="1">
        <v>9</v>
      </c>
      <c r="N37" s="1">
        <v>9</v>
      </c>
      <c r="O37" s="1">
        <v>9</v>
      </c>
      <c r="P37" s="1"/>
      <c r="Q37" s="1"/>
      <c r="R37" s="1">
        <v>30</v>
      </c>
      <c r="S37" s="2">
        <f t="shared" si="12"/>
        <v>72</v>
      </c>
      <c r="T37" s="1">
        <v>15</v>
      </c>
      <c r="U37" s="1">
        <v>10</v>
      </c>
      <c r="V37" s="1">
        <v>9</v>
      </c>
      <c r="W37" s="1">
        <v>9</v>
      </c>
      <c r="X37" s="1"/>
      <c r="Y37" s="1"/>
      <c r="Z37" s="1">
        <v>45</v>
      </c>
      <c r="AA37" s="2">
        <f t="shared" si="13"/>
        <v>88</v>
      </c>
      <c r="AB37" s="1">
        <v>15</v>
      </c>
      <c r="AC37" s="1">
        <v>10</v>
      </c>
      <c r="AD37" s="1">
        <v>6</v>
      </c>
      <c r="AE37" s="1">
        <v>9</v>
      </c>
      <c r="AF37" s="1"/>
      <c r="AG37" s="1"/>
      <c r="AH37" s="1">
        <v>55</v>
      </c>
      <c r="AI37" s="2">
        <f t="shared" si="14"/>
        <v>95</v>
      </c>
      <c r="AJ37" s="2">
        <f t="shared" si="15"/>
        <v>350</v>
      </c>
      <c r="AR37" s="2">
        <f t="shared" si="16"/>
        <v>0</v>
      </c>
      <c r="AZ37" s="2">
        <f t="shared" ref="AZ37:AZ47" si="21">SUM(AS37:AY37)</f>
        <v>0</v>
      </c>
      <c r="BH37" s="2">
        <f t="shared" si="17"/>
        <v>0</v>
      </c>
      <c r="BP37" s="2">
        <f t="shared" si="18"/>
        <v>0</v>
      </c>
      <c r="BX37" s="2">
        <f t="shared" si="19"/>
        <v>0</v>
      </c>
      <c r="BY37" s="2">
        <f t="shared" si="20"/>
        <v>350</v>
      </c>
      <c r="BZ37" s="2">
        <v>2</v>
      </c>
    </row>
    <row r="38" spans="1:79" ht="11.25">
      <c r="A38" s="2">
        <v>319</v>
      </c>
      <c r="B38" s="1" t="s">
        <v>67</v>
      </c>
      <c r="C38" s="29" t="s">
        <v>68</v>
      </c>
      <c r="D38" s="1">
        <v>15</v>
      </c>
      <c r="E38" s="1">
        <v>8</v>
      </c>
      <c r="F38" s="1">
        <v>7</v>
      </c>
      <c r="G38" s="1">
        <v>7</v>
      </c>
      <c r="H38" s="1"/>
      <c r="I38" s="1">
        <v>24</v>
      </c>
      <c r="J38" s="1"/>
      <c r="K38" s="2">
        <f t="shared" si="11"/>
        <v>61</v>
      </c>
      <c r="L38" s="1">
        <v>15</v>
      </c>
      <c r="M38" s="1">
        <v>8</v>
      </c>
      <c r="N38" s="1">
        <v>8</v>
      </c>
      <c r="O38" s="1">
        <v>8</v>
      </c>
      <c r="P38" s="1"/>
      <c r="Q38" s="1"/>
      <c r="R38" s="1">
        <v>40</v>
      </c>
      <c r="S38" s="2">
        <f t="shared" si="12"/>
        <v>79</v>
      </c>
      <c r="T38" s="1">
        <v>15</v>
      </c>
      <c r="U38" s="1">
        <v>8</v>
      </c>
      <c r="V38" s="1">
        <v>9</v>
      </c>
      <c r="W38" s="1">
        <v>9</v>
      </c>
      <c r="X38" s="1"/>
      <c r="Y38" s="1"/>
      <c r="Z38" s="1">
        <v>35</v>
      </c>
      <c r="AA38" s="2">
        <f t="shared" si="13"/>
        <v>76</v>
      </c>
      <c r="AB38" s="1">
        <v>15</v>
      </c>
      <c r="AC38" s="1">
        <v>10</v>
      </c>
      <c r="AD38" s="1">
        <v>10</v>
      </c>
      <c r="AE38" s="1">
        <v>10</v>
      </c>
      <c r="AF38" s="1"/>
      <c r="AG38" s="1"/>
      <c r="AH38" s="1">
        <v>50</v>
      </c>
      <c r="AI38" s="2">
        <f t="shared" si="14"/>
        <v>95</v>
      </c>
      <c r="AJ38" s="2">
        <f t="shared" si="15"/>
        <v>311</v>
      </c>
      <c r="AR38" s="2">
        <f t="shared" si="16"/>
        <v>0</v>
      </c>
      <c r="AZ38" s="2">
        <f t="shared" si="21"/>
        <v>0</v>
      </c>
      <c r="BH38" s="2">
        <f t="shared" si="17"/>
        <v>0</v>
      </c>
      <c r="BP38" s="2">
        <f t="shared" si="18"/>
        <v>0</v>
      </c>
      <c r="BX38" s="2">
        <f t="shared" si="19"/>
        <v>0</v>
      </c>
      <c r="BY38" s="2">
        <f t="shared" si="20"/>
        <v>311</v>
      </c>
      <c r="BZ38" s="2">
        <v>3</v>
      </c>
    </row>
    <row r="39" spans="1:79" ht="11.25">
      <c r="A39" s="2">
        <v>1210</v>
      </c>
      <c r="B39" s="1" t="s">
        <v>33</v>
      </c>
      <c r="C39" s="29" t="s">
        <v>29</v>
      </c>
      <c r="D39" s="1">
        <v>15</v>
      </c>
      <c r="E39" s="1">
        <v>7</v>
      </c>
      <c r="F39" s="1">
        <v>7</v>
      </c>
      <c r="G39" s="1">
        <v>7</v>
      </c>
      <c r="H39" s="1"/>
      <c r="I39" s="1">
        <v>27</v>
      </c>
      <c r="J39" s="1"/>
      <c r="K39" s="2">
        <f t="shared" si="11"/>
        <v>63</v>
      </c>
      <c r="L39" s="1">
        <v>15</v>
      </c>
      <c r="M39" s="1">
        <v>10</v>
      </c>
      <c r="N39" s="1">
        <v>10</v>
      </c>
      <c r="O39" s="1">
        <v>10</v>
      </c>
      <c r="P39" s="1"/>
      <c r="Q39" s="1"/>
      <c r="R39" s="1">
        <v>45</v>
      </c>
      <c r="S39" s="2">
        <f t="shared" si="12"/>
        <v>90</v>
      </c>
      <c r="T39" s="1">
        <v>15</v>
      </c>
      <c r="U39" s="1">
        <v>10</v>
      </c>
      <c r="V39" s="1">
        <v>10</v>
      </c>
      <c r="W39" s="1">
        <v>10</v>
      </c>
      <c r="X39" s="1"/>
      <c r="Y39" s="1"/>
      <c r="Z39" s="1">
        <v>50</v>
      </c>
      <c r="AA39" s="2">
        <f t="shared" si="13"/>
        <v>95</v>
      </c>
      <c r="AB39" s="1">
        <v>15</v>
      </c>
      <c r="AC39" s="1">
        <v>7</v>
      </c>
      <c r="AD39" s="1">
        <v>7</v>
      </c>
      <c r="AE39" s="1">
        <v>6</v>
      </c>
      <c r="AF39" s="1"/>
      <c r="AG39" s="1">
        <v>27</v>
      </c>
      <c r="AH39" s="1"/>
      <c r="AI39" s="2">
        <f t="shared" si="14"/>
        <v>62</v>
      </c>
      <c r="AJ39" s="2">
        <f t="shared" si="15"/>
        <v>310</v>
      </c>
      <c r="AR39" s="2">
        <f t="shared" si="16"/>
        <v>0</v>
      </c>
      <c r="AZ39" s="2">
        <f t="shared" si="21"/>
        <v>0</v>
      </c>
      <c r="BH39" s="2">
        <f t="shared" si="17"/>
        <v>0</v>
      </c>
      <c r="BP39" s="2">
        <f t="shared" si="18"/>
        <v>0</v>
      </c>
      <c r="BX39" s="2">
        <f t="shared" si="19"/>
        <v>0</v>
      </c>
      <c r="BY39" s="2">
        <f t="shared" si="20"/>
        <v>310</v>
      </c>
      <c r="BZ39" s="2">
        <v>4</v>
      </c>
    </row>
    <row r="40" spans="1:79" ht="11.25">
      <c r="A40" s="2">
        <v>43</v>
      </c>
      <c r="B40" s="1" t="s">
        <v>69</v>
      </c>
      <c r="C40" s="29" t="s">
        <v>19</v>
      </c>
      <c r="D40" s="1">
        <v>15</v>
      </c>
      <c r="E40" s="1">
        <v>9</v>
      </c>
      <c r="F40" s="1">
        <v>9</v>
      </c>
      <c r="G40" s="1">
        <v>9</v>
      </c>
      <c r="H40" s="1"/>
      <c r="I40" s="1"/>
      <c r="J40" s="1">
        <v>45</v>
      </c>
      <c r="K40" s="2">
        <f t="shared" si="11"/>
        <v>87</v>
      </c>
      <c r="L40" s="1">
        <v>15</v>
      </c>
      <c r="M40" s="1">
        <v>8</v>
      </c>
      <c r="N40" s="1">
        <v>6</v>
      </c>
      <c r="O40" s="1">
        <v>5</v>
      </c>
      <c r="P40" s="1"/>
      <c r="Q40" s="1">
        <v>27</v>
      </c>
      <c r="R40" s="1"/>
      <c r="S40" s="2">
        <f t="shared" si="12"/>
        <v>61</v>
      </c>
      <c r="T40" s="1">
        <v>15</v>
      </c>
      <c r="U40" s="1">
        <v>7</v>
      </c>
      <c r="V40" s="1">
        <v>8</v>
      </c>
      <c r="W40" s="1">
        <v>8</v>
      </c>
      <c r="X40" s="1"/>
      <c r="Y40" s="1"/>
      <c r="Z40" s="1">
        <v>40</v>
      </c>
      <c r="AA40" s="2">
        <f t="shared" si="13"/>
        <v>78</v>
      </c>
      <c r="AB40" s="1">
        <v>15</v>
      </c>
      <c r="AC40" s="1">
        <v>9</v>
      </c>
      <c r="AD40" s="1">
        <v>8</v>
      </c>
      <c r="AE40" s="1">
        <v>9</v>
      </c>
      <c r="AF40" s="1"/>
      <c r="AG40" s="1"/>
      <c r="AH40" s="1">
        <v>30</v>
      </c>
      <c r="AI40" s="2">
        <f t="shared" si="14"/>
        <v>71</v>
      </c>
      <c r="AJ40" s="2">
        <f t="shared" si="15"/>
        <v>297</v>
      </c>
      <c r="AR40" s="2">
        <f t="shared" si="16"/>
        <v>0</v>
      </c>
      <c r="AZ40" s="2">
        <f t="shared" si="21"/>
        <v>0</v>
      </c>
      <c r="BH40" s="2">
        <f t="shared" si="17"/>
        <v>0</v>
      </c>
      <c r="BP40" s="2">
        <f t="shared" si="18"/>
        <v>0</v>
      </c>
      <c r="BX40" s="2">
        <f t="shared" si="19"/>
        <v>0</v>
      </c>
      <c r="BY40" s="2">
        <f t="shared" si="20"/>
        <v>297</v>
      </c>
      <c r="BZ40" s="2">
        <v>5</v>
      </c>
    </row>
    <row r="41" spans="1:79">
      <c r="A41" s="14">
        <v>711</v>
      </c>
      <c r="B41" s="23" t="s">
        <v>38</v>
      </c>
      <c r="C41" s="22" t="s">
        <v>16</v>
      </c>
      <c r="D41" s="1">
        <v>15</v>
      </c>
      <c r="E41" s="1">
        <v>8</v>
      </c>
      <c r="F41" s="1">
        <v>8</v>
      </c>
      <c r="G41" s="1">
        <v>8</v>
      </c>
      <c r="I41" s="1"/>
      <c r="J41" s="1">
        <v>30</v>
      </c>
      <c r="K41" s="2">
        <f t="shared" si="11"/>
        <v>69</v>
      </c>
      <c r="L41" s="1">
        <v>15</v>
      </c>
      <c r="M41" s="1">
        <v>7</v>
      </c>
      <c r="N41" s="1">
        <v>8</v>
      </c>
      <c r="O41" s="1">
        <v>8</v>
      </c>
      <c r="P41" s="1"/>
      <c r="Q41" s="1"/>
      <c r="R41" s="1">
        <v>35</v>
      </c>
      <c r="S41" s="2">
        <f t="shared" si="12"/>
        <v>73</v>
      </c>
      <c r="T41" s="1">
        <v>15</v>
      </c>
      <c r="U41" s="1">
        <v>6</v>
      </c>
      <c r="V41" s="1">
        <v>7</v>
      </c>
      <c r="W41" s="1">
        <v>7</v>
      </c>
      <c r="X41" s="1"/>
      <c r="Y41" s="1">
        <v>24</v>
      </c>
      <c r="Z41" s="1"/>
      <c r="AA41" s="2">
        <f t="shared" si="13"/>
        <v>59</v>
      </c>
      <c r="AB41" s="1">
        <v>15</v>
      </c>
      <c r="AC41" s="1">
        <v>6</v>
      </c>
      <c r="AD41" s="1">
        <v>5</v>
      </c>
      <c r="AE41" s="1">
        <v>5</v>
      </c>
      <c r="AF41" s="1"/>
      <c r="AG41" s="1">
        <v>24</v>
      </c>
      <c r="AH41" s="1"/>
      <c r="AI41" s="2">
        <f t="shared" si="14"/>
        <v>55</v>
      </c>
      <c r="AJ41" s="2">
        <f t="shared" si="15"/>
        <v>256</v>
      </c>
      <c r="AR41" s="2">
        <f t="shared" si="16"/>
        <v>0</v>
      </c>
      <c r="AZ41" s="2">
        <f t="shared" si="21"/>
        <v>0</v>
      </c>
      <c r="BH41" s="2">
        <f t="shared" si="17"/>
        <v>0</v>
      </c>
      <c r="BP41" s="2">
        <f t="shared" si="18"/>
        <v>0</v>
      </c>
      <c r="BX41" s="2">
        <f t="shared" si="19"/>
        <v>0</v>
      </c>
      <c r="BY41" s="2">
        <f t="shared" si="20"/>
        <v>256</v>
      </c>
      <c r="BZ41" s="2">
        <v>6</v>
      </c>
    </row>
    <row r="42" spans="1:79" ht="11.25">
      <c r="A42" s="2">
        <v>503</v>
      </c>
      <c r="B42" s="1" t="s">
        <v>21</v>
      </c>
      <c r="C42" s="29" t="s">
        <v>52</v>
      </c>
      <c r="D42" s="1">
        <v>15</v>
      </c>
      <c r="E42" s="1">
        <v>9</v>
      </c>
      <c r="F42" s="1">
        <v>8</v>
      </c>
      <c r="G42" s="1">
        <v>9</v>
      </c>
      <c r="H42" s="1"/>
      <c r="I42" s="1"/>
      <c r="J42" s="1">
        <v>40</v>
      </c>
      <c r="K42" s="2">
        <f t="shared" si="11"/>
        <v>81</v>
      </c>
      <c r="L42" s="1">
        <v>15</v>
      </c>
      <c r="M42" s="1">
        <v>9</v>
      </c>
      <c r="N42" s="1">
        <v>9</v>
      </c>
      <c r="O42" s="1">
        <v>9</v>
      </c>
      <c r="P42" s="1"/>
      <c r="Q42" s="1"/>
      <c r="R42" s="1">
        <v>50</v>
      </c>
      <c r="S42" s="2">
        <f t="shared" si="12"/>
        <v>92</v>
      </c>
      <c r="T42" s="54"/>
      <c r="U42" s="1"/>
      <c r="V42" s="1"/>
      <c r="W42" s="1"/>
      <c r="X42" s="1"/>
      <c r="Y42" s="1"/>
      <c r="Z42" s="1"/>
      <c r="AA42" s="2">
        <f t="shared" si="13"/>
        <v>0</v>
      </c>
      <c r="AB42" s="1">
        <v>15</v>
      </c>
      <c r="AC42" s="1">
        <v>8</v>
      </c>
      <c r="AD42" s="1">
        <v>9</v>
      </c>
      <c r="AE42" s="1">
        <v>8</v>
      </c>
      <c r="AF42" s="1"/>
      <c r="AG42" s="1"/>
      <c r="AH42" s="1">
        <v>35</v>
      </c>
      <c r="AI42" s="2">
        <f t="shared" si="14"/>
        <v>75</v>
      </c>
      <c r="AJ42" s="2">
        <f t="shared" si="15"/>
        <v>248</v>
      </c>
      <c r="AR42" s="2">
        <f t="shared" si="16"/>
        <v>0</v>
      </c>
      <c r="AZ42" s="2">
        <f t="shared" si="21"/>
        <v>0</v>
      </c>
      <c r="BH42" s="2">
        <f t="shared" si="17"/>
        <v>0</v>
      </c>
      <c r="BP42" s="2">
        <f t="shared" si="18"/>
        <v>0</v>
      </c>
      <c r="BX42" s="2">
        <f t="shared" si="19"/>
        <v>0</v>
      </c>
      <c r="BY42" s="2">
        <f t="shared" si="20"/>
        <v>248</v>
      </c>
      <c r="BZ42" s="2">
        <v>7</v>
      </c>
    </row>
    <row r="43" spans="1:79" s="24" customFormat="1" ht="11.25">
      <c r="A43" s="3">
        <v>218</v>
      </c>
      <c r="B43" s="1" t="s">
        <v>51</v>
      </c>
      <c r="C43" s="29" t="s">
        <v>6</v>
      </c>
      <c r="D43" s="1">
        <v>15</v>
      </c>
      <c r="E43" s="1">
        <v>5</v>
      </c>
      <c r="F43" s="1">
        <v>5</v>
      </c>
      <c r="G43" s="1">
        <v>6</v>
      </c>
      <c r="H43" s="1"/>
      <c r="I43" s="1">
        <v>21</v>
      </c>
      <c r="J43" s="1"/>
      <c r="K43" s="2">
        <f t="shared" si="11"/>
        <v>52</v>
      </c>
      <c r="L43" s="1">
        <v>15</v>
      </c>
      <c r="M43" s="1">
        <v>7</v>
      </c>
      <c r="N43" s="1">
        <v>7</v>
      </c>
      <c r="O43" s="1">
        <v>7</v>
      </c>
      <c r="P43" s="1"/>
      <c r="Q43" s="1">
        <v>18</v>
      </c>
      <c r="R43" s="1"/>
      <c r="S43" s="2">
        <f t="shared" si="12"/>
        <v>54</v>
      </c>
      <c r="T43" s="1">
        <v>15</v>
      </c>
      <c r="U43" s="1">
        <v>7</v>
      </c>
      <c r="V43" s="1">
        <v>7</v>
      </c>
      <c r="W43" s="1">
        <v>7</v>
      </c>
      <c r="X43" s="1"/>
      <c r="Y43" s="1">
        <v>21</v>
      </c>
      <c r="Z43" s="1"/>
      <c r="AA43" s="2">
        <f t="shared" si="13"/>
        <v>57</v>
      </c>
      <c r="AB43" s="1">
        <v>15</v>
      </c>
      <c r="AC43" s="1">
        <v>7</v>
      </c>
      <c r="AD43" s="1">
        <v>8</v>
      </c>
      <c r="AE43" s="1">
        <v>7</v>
      </c>
      <c r="AF43" s="1"/>
      <c r="AG43" s="1">
        <v>21</v>
      </c>
      <c r="AH43" s="1"/>
      <c r="AI43" s="2">
        <f t="shared" si="14"/>
        <v>58</v>
      </c>
      <c r="AJ43" s="2">
        <f t="shared" si="15"/>
        <v>221</v>
      </c>
      <c r="AK43" s="2"/>
      <c r="AL43" s="3"/>
      <c r="AM43" s="3"/>
      <c r="AN43" s="3"/>
      <c r="AO43" s="3"/>
      <c r="AP43" s="3"/>
      <c r="AQ43" s="3"/>
      <c r="AR43" s="2">
        <f t="shared" si="16"/>
        <v>0</v>
      </c>
      <c r="AS43" s="2"/>
      <c r="AT43" s="2"/>
      <c r="AU43" s="2"/>
      <c r="AV43" s="2"/>
      <c r="AW43" s="2"/>
      <c r="AX43" s="2"/>
      <c r="AY43" s="2"/>
      <c r="AZ43" s="2">
        <f t="shared" si="21"/>
        <v>0</v>
      </c>
      <c r="BA43" s="2"/>
      <c r="BB43" s="2"/>
      <c r="BC43" s="2"/>
      <c r="BD43" s="2"/>
      <c r="BE43" s="2"/>
      <c r="BF43" s="2"/>
      <c r="BG43" s="2"/>
      <c r="BH43" s="2">
        <f t="shared" si="17"/>
        <v>0</v>
      </c>
      <c r="BI43" s="2"/>
      <c r="BJ43" s="2"/>
      <c r="BK43" s="2"/>
      <c r="BL43" s="2"/>
      <c r="BM43" s="2"/>
      <c r="BN43" s="2"/>
      <c r="BO43" s="2"/>
      <c r="BP43" s="2">
        <f t="shared" si="18"/>
        <v>0</v>
      </c>
      <c r="BQ43" s="2"/>
      <c r="BR43" s="2"/>
      <c r="BS43" s="2"/>
      <c r="BT43" s="2"/>
      <c r="BU43" s="2"/>
      <c r="BV43" s="2"/>
      <c r="BW43" s="2"/>
      <c r="BX43" s="2">
        <f t="shared" si="19"/>
        <v>0</v>
      </c>
      <c r="BY43" s="2">
        <f t="shared" si="20"/>
        <v>221</v>
      </c>
      <c r="BZ43" s="2">
        <v>8</v>
      </c>
      <c r="CA43" s="3"/>
    </row>
    <row r="44" spans="1:79" ht="11.25">
      <c r="A44" s="2">
        <v>142</v>
      </c>
      <c r="B44" s="1" t="s">
        <v>47</v>
      </c>
      <c r="C44" s="29" t="s">
        <v>14</v>
      </c>
      <c r="D44" s="1">
        <v>15</v>
      </c>
      <c r="E44" s="1">
        <v>6</v>
      </c>
      <c r="F44" s="1">
        <v>6</v>
      </c>
      <c r="G44" s="1">
        <v>5</v>
      </c>
      <c r="H44" s="1"/>
      <c r="I44" s="1">
        <v>18</v>
      </c>
      <c r="J44" s="1"/>
      <c r="K44" s="2">
        <f t="shared" si="11"/>
        <v>50</v>
      </c>
      <c r="L44" s="1">
        <v>15</v>
      </c>
      <c r="M44" s="1">
        <v>6</v>
      </c>
      <c r="N44" s="1">
        <v>5</v>
      </c>
      <c r="O44" s="1">
        <v>7</v>
      </c>
      <c r="P44" s="1"/>
      <c r="Q44" s="1">
        <v>24</v>
      </c>
      <c r="R44" s="1"/>
      <c r="S44" s="2">
        <f t="shared" si="12"/>
        <v>57</v>
      </c>
      <c r="T44" s="1">
        <v>15</v>
      </c>
      <c r="U44" s="1">
        <v>5</v>
      </c>
      <c r="V44" s="1">
        <v>6</v>
      </c>
      <c r="W44" s="1">
        <v>6</v>
      </c>
      <c r="X44" s="1"/>
      <c r="Y44" s="1">
        <v>27</v>
      </c>
      <c r="Z44" s="1"/>
      <c r="AA44" s="2">
        <f t="shared" si="13"/>
        <v>59</v>
      </c>
      <c r="AB44" s="1">
        <v>15</v>
      </c>
      <c r="AC44" s="1">
        <v>5</v>
      </c>
      <c r="AD44" s="1">
        <v>6</v>
      </c>
      <c r="AE44" s="1">
        <v>7</v>
      </c>
      <c r="AF44" s="1"/>
      <c r="AG44" s="1">
        <v>18</v>
      </c>
      <c r="AH44" s="1"/>
      <c r="AI44" s="2">
        <f t="shared" si="14"/>
        <v>51</v>
      </c>
      <c r="AJ44" s="2">
        <f t="shared" si="15"/>
        <v>217</v>
      </c>
      <c r="AR44" s="2">
        <f t="shared" si="16"/>
        <v>0</v>
      </c>
      <c r="AZ44" s="2">
        <f t="shared" si="21"/>
        <v>0</v>
      </c>
      <c r="BH44" s="2">
        <f t="shared" si="17"/>
        <v>0</v>
      </c>
      <c r="BP44" s="2">
        <f t="shared" si="18"/>
        <v>0</v>
      </c>
      <c r="BX44" s="2">
        <f t="shared" si="19"/>
        <v>0</v>
      </c>
      <c r="BY44" s="2">
        <f t="shared" si="20"/>
        <v>217</v>
      </c>
      <c r="BZ44" s="2">
        <v>9</v>
      </c>
    </row>
    <row r="45" spans="1:79" ht="11.25">
      <c r="A45" s="2">
        <v>241</v>
      </c>
      <c r="B45" s="1" t="s">
        <v>48</v>
      </c>
      <c r="C45" s="29" t="s">
        <v>6</v>
      </c>
      <c r="D45" s="1">
        <v>15</v>
      </c>
      <c r="E45" s="1">
        <v>7</v>
      </c>
      <c r="F45" s="1">
        <v>9</v>
      </c>
      <c r="G45" s="1">
        <v>8</v>
      </c>
      <c r="H45" s="1"/>
      <c r="I45" s="1"/>
      <c r="J45" s="1">
        <v>35</v>
      </c>
      <c r="K45" s="2">
        <f t="shared" si="11"/>
        <v>74</v>
      </c>
      <c r="L45" s="54"/>
      <c r="M45" s="1"/>
      <c r="N45" s="1"/>
      <c r="O45" s="1"/>
      <c r="P45" s="1"/>
      <c r="Q45" s="1"/>
      <c r="R45" s="1"/>
      <c r="S45" s="2">
        <f t="shared" si="12"/>
        <v>0</v>
      </c>
      <c r="T45" s="1">
        <v>15</v>
      </c>
      <c r="U45" s="1">
        <v>8</v>
      </c>
      <c r="V45" s="1">
        <v>0</v>
      </c>
      <c r="W45" s="1">
        <v>0</v>
      </c>
      <c r="X45" s="1"/>
      <c r="Y45" s="1"/>
      <c r="Z45" s="1"/>
      <c r="AA45" s="2">
        <f t="shared" si="13"/>
        <v>23</v>
      </c>
      <c r="AB45" s="1">
        <v>15</v>
      </c>
      <c r="AC45" s="1">
        <v>8</v>
      </c>
      <c r="AD45" s="1">
        <v>9</v>
      </c>
      <c r="AE45" s="1">
        <v>8</v>
      </c>
      <c r="AF45" s="1"/>
      <c r="AG45" s="1"/>
      <c r="AH45" s="1">
        <v>80</v>
      </c>
      <c r="AI45" s="2">
        <f t="shared" si="14"/>
        <v>120</v>
      </c>
      <c r="AJ45" s="2">
        <f t="shared" si="15"/>
        <v>217</v>
      </c>
      <c r="AR45" s="2">
        <f t="shared" si="16"/>
        <v>0</v>
      </c>
      <c r="AZ45" s="2">
        <f t="shared" si="21"/>
        <v>0</v>
      </c>
      <c r="BH45" s="2">
        <f t="shared" si="17"/>
        <v>0</v>
      </c>
      <c r="BP45" s="2">
        <f t="shared" si="18"/>
        <v>0</v>
      </c>
      <c r="BX45" s="2">
        <f t="shared" si="19"/>
        <v>0</v>
      </c>
      <c r="BY45" s="2">
        <f t="shared" si="20"/>
        <v>217</v>
      </c>
      <c r="BZ45" s="2">
        <v>10</v>
      </c>
    </row>
    <row r="46" spans="1:79" ht="11.25">
      <c r="A46" s="14">
        <v>101</v>
      </c>
      <c r="B46" s="23" t="s">
        <v>46</v>
      </c>
      <c r="C46" s="22" t="s">
        <v>5</v>
      </c>
      <c r="D46" s="1">
        <v>15</v>
      </c>
      <c r="E46" s="1">
        <v>6</v>
      </c>
      <c r="F46" s="1">
        <v>6</v>
      </c>
      <c r="G46" s="1">
        <v>6</v>
      </c>
      <c r="H46" s="1"/>
      <c r="I46" s="1">
        <v>15</v>
      </c>
      <c r="J46" s="1"/>
      <c r="K46" s="2">
        <f t="shared" si="11"/>
        <v>48</v>
      </c>
      <c r="L46" s="1">
        <v>15</v>
      </c>
      <c r="M46" s="1">
        <v>6</v>
      </c>
      <c r="N46" s="1">
        <v>6</v>
      </c>
      <c r="O46" s="1">
        <v>6</v>
      </c>
      <c r="P46" s="1"/>
      <c r="Q46" s="1">
        <v>15</v>
      </c>
      <c r="R46" s="1"/>
      <c r="S46" s="2">
        <f t="shared" si="12"/>
        <v>48</v>
      </c>
      <c r="T46" s="1">
        <v>15</v>
      </c>
      <c r="U46" s="1">
        <v>6</v>
      </c>
      <c r="V46" s="1">
        <v>6</v>
      </c>
      <c r="W46" s="1">
        <v>6</v>
      </c>
      <c r="X46" s="1"/>
      <c r="Y46" s="1">
        <v>18</v>
      </c>
      <c r="Z46" s="1"/>
      <c r="AA46" s="2">
        <f t="shared" si="13"/>
        <v>51</v>
      </c>
      <c r="AB46" s="1">
        <v>15</v>
      </c>
      <c r="AC46" s="1">
        <v>6</v>
      </c>
      <c r="AD46" s="1">
        <v>7</v>
      </c>
      <c r="AE46" s="1">
        <v>6</v>
      </c>
      <c r="AF46" s="1"/>
      <c r="AG46" s="1">
        <v>15</v>
      </c>
      <c r="AH46" s="1"/>
      <c r="AI46" s="2">
        <f t="shared" si="14"/>
        <v>49</v>
      </c>
      <c r="AJ46" s="2">
        <f t="shared" si="15"/>
        <v>196</v>
      </c>
      <c r="AR46" s="2">
        <f t="shared" si="16"/>
        <v>0</v>
      </c>
      <c r="AZ46" s="2">
        <f t="shared" si="21"/>
        <v>0</v>
      </c>
      <c r="BH46" s="2">
        <f t="shared" si="17"/>
        <v>0</v>
      </c>
      <c r="BP46" s="2">
        <f t="shared" si="18"/>
        <v>0</v>
      </c>
      <c r="BX46" s="2">
        <f t="shared" si="19"/>
        <v>0</v>
      </c>
      <c r="BY46" s="2">
        <f t="shared" si="20"/>
        <v>196</v>
      </c>
      <c r="BZ46" s="2">
        <v>11</v>
      </c>
    </row>
    <row r="47" spans="1:79" ht="11.25">
      <c r="A47" s="2">
        <v>436</v>
      </c>
      <c r="B47" s="1" t="s">
        <v>73</v>
      </c>
      <c r="C47" s="29" t="s">
        <v>13</v>
      </c>
      <c r="D47" s="54"/>
      <c r="E47" s="1"/>
      <c r="F47" s="1"/>
      <c r="G47" s="1"/>
      <c r="H47" s="1"/>
      <c r="I47" s="1"/>
      <c r="J47" s="1"/>
      <c r="K47" s="2">
        <f t="shared" si="11"/>
        <v>0</v>
      </c>
      <c r="L47" s="1">
        <v>15</v>
      </c>
      <c r="M47" s="1">
        <v>5</v>
      </c>
      <c r="N47" s="1">
        <v>7</v>
      </c>
      <c r="O47" s="1">
        <v>6</v>
      </c>
      <c r="P47" s="1"/>
      <c r="Q47" s="1">
        <v>21</v>
      </c>
      <c r="R47" s="1"/>
      <c r="S47" s="2">
        <f t="shared" si="12"/>
        <v>54</v>
      </c>
      <c r="T47" s="1">
        <v>15</v>
      </c>
      <c r="U47" s="1">
        <v>9</v>
      </c>
      <c r="V47" s="1">
        <v>8</v>
      </c>
      <c r="W47" s="1">
        <v>8</v>
      </c>
      <c r="X47" s="1"/>
      <c r="Y47" s="1"/>
      <c r="Z47" s="1">
        <v>30</v>
      </c>
      <c r="AA47" s="2">
        <f t="shared" si="13"/>
        <v>70</v>
      </c>
      <c r="AB47" s="54"/>
      <c r="AC47" s="1"/>
      <c r="AD47" s="1"/>
      <c r="AE47" s="1"/>
      <c r="AF47" s="1"/>
      <c r="AG47" s="1"/>
      <c r="AH47" s="1"/>
      <c r="AI47" s="2">
        <f t="shared" si="14"/>
        <v>0</v>
      </c>
      <c r="AJ47" s="2">
        <f t="shared" si="15"/>
        <v>124</v>
      </c>
      <c r="AR47" s="2">
        <f t="shared" si="16"/>
        <v>0</v>
      </c>
      <c r="AZ47" s="2">
        <f t="shared" si="21"/>
        <v>0</v>
      </c>
      <c r="BH47" s="2">
        <f t="shared" si="17"/>
        <v>0</v>
      </c>
      <c r="BP47" s="2">
        <f t="shared" si="18"/>
        <v>0</v>
      </c>
      <c r="BX47" s="2">
        <f t="shared" si="19"/>
        <v>0</v>
      </c>
      <c r="BY47" s="2">
        <f t="shared" si="20"/>
        <v>124</v>
      </c>
      <c r="BZ47" s="2">
        <v>12</v>
      </c>
    </row>
    <row r="48" spans="1:79" s="33" customFormat="1" ht="24" customHeight="1">
      <c r="A48" s="30"/>
      <c r="B48" s="31"/>
      <c r="C48" s="32"/>
      <c r="K48" s="34"/>
      <c r="S48" s="34"/>
      <c r="AA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</row>
  </sheetData>
  <phoneticPr fontId="3" type="noConversion"/>
  <printOptions horizontalCentered="1" verticalCentered="1" gridLines="1"/>
  <pageMargins left="0" right="0" top="0.11811023622047245" bottom="0.39370078740157483" header="0" footer="0"/>
  <pageSetup paperSize="9" orientation="landscape" horizontalDpi="300" verticalDpi="300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A6</vt:lpstr>
    </vt:vector>
  </TitlesOfParts>
  <Company>Hard-Designs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Dubbink</dc:creator>
  <cp:lastModifiedBy>Albert</cp:lastModifiedBy>
  <cp:lastPrinted>2013-05-04T16:16:30Z</cp:lastPrinted>
  <dcterms:created xsi:type="dcterms:W3CDTF">1998-10-27T12:57:36Z</dcterms:created>
  <dcterms:modified xsi:type="dcterms:W3CDTF">2013-10-19T21:00:04Z</dcterms:modified>
</cp:coreProperties>
</file>